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109"/>
  <workbookPr/>
  <mc:AlternateContent xmlns:mc="http://schemas.openxmlformats.org/markup-compatibility/2006">
    <mc:Choice Requires="x15">
      <x15ac:absPath xmlns:x15ac="http://schemas.microsoft.com/office/spreadsheetml/2010/11/ac" url="/Users/markot/work/teaching/2017-18_AAU_DecisionSupportSystems/LectureNotes/05_ModelingUncertainty-2/"/>
    </mc:Choice>
  </mc:AlternateContent>
  <bookViews>
    <workbookView xWindow="-29960" yWindow="2020" windowWidth="28800" windowHeight="17600" tabRatio="500" activeTab="1"/>
  </bookViews>
  <sheets>
    <sheet name="histogram" sheetId="1" r:id="rId1"/>
    <sheet name="fitting" sheetId="3" r:id="rId2"/>
  </sheets>
  <calcPr calcId="15000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4" i="3" l="1"/>
  <c r="I5" i="3"/>
  <c r="I6" i="3"/>
  <c r="I7" i="3"/>
  <c r="I8" i="3"/>
  <c r="I9" i="3"/>
  <c r="I10" i="3"/>
  <c r="I3" i="3"/>
  <c r="J3" i="3"/>
  <c r="J4" i="3"/>
  <c r="J5" i="3"/>
  <c r="J6" i="3"/>
  <c r="J7" i="3"/>
  <c r="J8" i="3"/>
  <c r="J9" i="3"/>
  <c r="J10" i="3"/>
  <c r="J11" i="3"/>
  <c r="G3" i="3"/>
  <c r="G4" i="3"/>
  <c r="G5" i="3"/>
  <c r="G6" i="3"/>
  <c r="G7" i="3"/>
  <c r="G8" i="3"/>
  <c r="G9" i="3"/>
  <c r="G10" i="3"/>
  <c r="G11" i="3"/>
  <c r="H10" i="3"/>
  <c r="H9" i="3"/>
  <c r="H8" i="3"/>
  <c r="H7" i="3"/>
  <c r="D7" i="3"/>
  <c r="H6" i="3"/>
  <c r="D6" i="3"/>
  <c r="H5" i="3"/>
  <c r="D5" i="3"/>
  <c r="H4" i="3"/>
  <c r="D4" i="3"/>
  <c r="H3" i="3"/>
  <c r="D3" i="3"/>
  <c r="L10" i="1"/>
  <c r="L9" i="1"/>
  <c r="L8" i="1"/>
  <c r="L7" i="1"/>
  <c r="L6" i="1"/>
  <c r="L5" i="1"/>
  <c r="L4" i="1"/>
  <c r="L3" i="1"/>
  <c r="K11" i="1"/>
  <c r="K4" i="1"/>
  <c r="K5" i="1"/>
  <c r="K6" i="1"/>
  <c r="K7" i="1"/>
  <c r="K8" i="1"/>
  <c r="K9" i="1"/>
  <c r="K10" i="1"/>
  <c r="K3" i="1"/>
  <c r="F4" i="1"/>
  <c r="F5" i="1"/>
  <c r="F6" i="1"/>
  <c r="F7" i="1"/>
  <c r="F3" i="1"/>
  <c r="I4" i="1"/>
  <c r="I3" i="1"/>
  <c r="I5" i="1"/>
  <c r="I6" i="1"/>
  <c r="I7" i="1"/>
  <c r="I8" i="1"/>
  <c r="I9" i="1"/>
  <c r="I10" i="1"/>
  <c r="I11" i="1"/>
  <c r="J4" i="1"/>
  <c r="J5" i="1"/>
  <c r="J6" i="1"/>
  <c r="J7" i="1"/>
  <c r="J8" i="1"/>
  <c r="J9" i="1"/>
  <c r="J10" i="1"/>
  <c r="J3" i="1"/>
  <c r="E7" i="1"/>
  <c r="E6" i="1"/>
  <c r="E5" i="1"/>
  <c r="E4" i="1"/>
  <c r="E3" i="1"/>
</calcChain>
</file>

<file path=xl/sharedStrings.xml><?xml version="1.0" encoding="utf-8"?>
<sst xmlns="http://schemas.openxmlformats.org/spreadsheetml/2006/main" count="33" uniqueCount="15">
  <si>
    <t>min</t>
  </si>
  <si>
    <t>max</t>
  </si>
  <si>
    <t>Bin</t>
  </si>
  <si>
    <t>Count</t>
  </si>
  <si>
    <t>mean</t>
  </si>
  <si>
    <t>stdev</t>
  </si>
  <si>
    <t>median</t>
  </si>
  <si>
    <t>sum</t>
  </si>
  <si>
    <t>p</t>
  </si>
  <si>
    <t>Home</t>
  </si>
  <si>
    <t>Away</t>
  </si>
  <si>
    <t>Data</t>
  </si>
  <si>
    <t>Fitted</t>
  </si>
  <si>
    <t>lambda</t>
  </si>
  <si>
    <t>Absolute Error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</si>
</sst>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36">
    <xf numFmtId="0" fontId="0" fillId="0" borderId="0" xfId="0"/>
    <xf numFmtId="0" fontId="1" fillId="0" borderId="2" xfId="0" applyFont="1" applyBorder="1"/>
    <xf numFmtId="0" fontId="1" fillId="0" borderId="5" xfId="0" applyFont="1" applyBorder="1"/>
    <xf numFmtId="0" fontId="1" fillId="0" borderId="9" xfId="0" applyFont="1" applyBorder="1"/>
    <xf numFmtId="0" fontId="2" fillId="0" borderId="1" xfId="0" applyFont="1" applyBorder="1"/>
    <xf numFmtId="0" fontId="1" fillId="0" borderId="11" xfId="0" applyFont="1" applyBorder="1"/>
    <xf numFmtId="0" fontId="1" fillId="0" borderId="6" xfId="0" applyFont="1" applyBorder="1"/>
    <xf numFmtId="0" fontId="0" fillId="0" borderId="0" xfId="0" applyFont="1" applyBorder="1"/>
    <xf numFmtId="0" fontId="0" fillId="0" borderId="0" xfId="0" applyFont="1"/>
    <xf numFmtId="2" fontId="0" fillId="0" borderId="0" xfId="0" applyNumberFormat="1" applyFont="1" applyBorder="1"/>
    <xf numFmtId="0" fontId="0" fillId="0" borderId="7" xfId="0" applyFont="1" applyBorder="1"/>
    <xf numFmtId="0" fontId="0" fillId="0" borderId="8" xfId="0" applyFont="1" applyBorder="1"/>
    <xf numFmtId="0" fontId="0" fillId="0" borderId="9" xfId="0" applyFont="1" applyBorder="1"/>
    <xf numFmtId="0" fontId="0" fillId="0" borderId="12" xfId="0" applyFont="1" applyBorder="1"/>
    <xf numFmtId="0" fontId="0" fillId="0" borderId="10" xfId="0" applyFont="1" applyBorder="1"/>
    <xf numFmtId="2" fontId="0" fillId="0" borderId="8" xfId="0" applyNumberFormat="1" applyFont="1" applyBorder="1"/>
    <xf numFmtId="0" fontId="0" fillId="0" borderId="7" xfId="0" applyFont="1" applyFill="1" applyBorder="1"/>
    <xf numFmtId="0" fontId="0" fillId="0" borderId="12" xfId="0" applyFont="1" applyFill="1" applyBorder="1"/>
    <xf numFmtId="0" fontId="0" fillId="0" borderId="9" xfId="0" applyFont="1" applyFill="1" applyBorder="1"/>
    <xf numFmtId="0" fontId="1" fillId="0" borderId="10" xfId="0" applyFont="1" applyBorder="1"/>
    <xf numFmtId="0" fontId="1" fillId="0" borderId="12" xfId="0" applyFont="1" applyFill="1" applyBorder="1"/>
    <xf numFmtId="0" fontId="1" fillId="0" borderId="10" xfId="0" applyFont="1" applyFill="1" applyBorder="1"/>
    <xf numFmtId="0" fontId="2" fillId="0" borderId="13" xfId="0" applyFont="1" applyBorder="1"/>
    <xf numFmtId="0" fontId="2" fillId="0" borderId="14" xfId="0" applyFont="1" applyBorder="1"/>
    <xf numFmtId="0" fontId="2" fillId="0" borderId="15" xfId="0" applyFont="1" applyBorder="1"/>
    <xf numFmtId="0" fontId="2" fillId="0" borderId="5" xfId="0" applyFont="1" applyBorder="1"/>
    <xf numFmtId="0" fontId="2" fillId="0" borderId="6" xfId="0" applyFont="1" applyBorder="1"/>
    <xf numFmtId="0" fontId="0" fillId="0" borderId="13" xfId="0" applyFont="1" applyBorder="1"/>
    <xf numFmtId="0" fontId="0" fillId="0" borderId="15" xfId="0" applyFont="1" applyBorder="1"/>
    <xf numFmtId="0" fontId="0" fillId="0" borderId="13" xfId="0" applyFont="1" applyFill="1" applyBorder="1"/>
    <xf numFmtId="0" fontId="0" fillId="0" borderId="14" xfId="0" applyFont="1" applyBorder="1"/>
    <xf numFmtId="0" fontId="1" fillId="0" borderId="4" xfId="0" applyFont="1" applyBorder="1"/>
    <xf numFmtId="2" fontId="0" fillId="0" borderId="3" xfId="0" applyNumberFormat="1" applyFont="1" applyBorder="1"/>
    <xf numFmtId="2" fontId="0" fillId="0" borderId="1" xfId="0" applyNumberFormat="1" applyFont="1" applyFill="1" applyBorder="1"/>
    <xf numFmtId="0" fontId="0" fillId="0" borderId="3" xfId="0" applyFont="1" applyBorder="1"/>
    <xf numFmtId="0" fontId="0" fillId="0" borderId="4" xfId="0" applyFont="1" applyBorder="1"/>
  </cellXfs>
  <cellStyles count="3">
    <cellStyle name="Normal" xfId="0" builtinId="0"/>
    <cellStyle name="Normal 2" xfId="1"/>
    <cellStyle name="Normal 23" xfId="2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_rels/chart1.xml.rels><?xml version="1.0" encoding="UTF-8" standalone="yes"?>
<Relationships xmlns="http://schemas.openxmlformats.org/package/2006/relationships"><Relationship Id="rId1" Type="http://schemas.microsoft.com/office/2011/relationships/chartStyle" Target="style1.xml"/><Relationship Id="rId2" Type="http://schemas.microsoft.com/office/2011/relationships/chartColorStyle" Target="colors1.xml"/></Relationships>
</file>

<file path=xl/charts/_rels/chart2.xml.rels><?xml version="1.0" encoding="UTF-8" standalone="yes"?>
<Relationships xmlns="http://schemas.openxmlformats.org/package/2006/relationships"><Relationship Id="rId1" Type="http://schemas.microsoft.com/office/2011/relationships/chartStyle" Target="style2.xml"/><Relationship Id="rId2" Type="http://schemas.microsoft.com/office/2011/relationships/chartColorStyle" Target="colors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Goals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Home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histogram!$H$3:$H$10</c:f>
              <c:numCache>
                <c:formatCode>General</c:formatCode>
                <c:ptCount val="8"/>
                <c:pt idx="0">
                  <c:v>0.0</c:v>
                </c:pt>
                <c:pt idx="1">
                  <c:v>1.0</c:v>
                </c:pt>
                <c:pt idx="2">
                  <c:v>2.0</c:v>
                </c:pt>
                <c:pt idx="3">
                  <c:v>3.0</c:v>
                </c:pt>
                <c:pt idx="4">
                  <c:v>4.0</c:v>
                </c:pt>
                <c:pt idx="5">
                  <c:v>5.0</c:v>
                </c:pt>
                <c:pt idx="6">
                  <c:v>6.0</c:v>
                </c:pt>
                <c:pt idx="7">
                  <c:v>7.0</c:v>
                </c:pt>
              </c:numCache>
            </c:numRef>
          </c:cat>
          <c:val>
            <c:numRef>
              <c:f>histogram!$I$3:$I$10</c:f>
              <c:numCache>
                <c:formatCode>General</c:formatCode>
                <c:ptCount val="8"/>
                <c:pt idx="0">
                  <c:v>87.0</c:v>
                </c:pt>
                <c:pt idx="1">
                  <c:v>107.0</c:v>
                </c:pt>
                <c:pt idx="2">
                  <c:v>94.0</c:v>
                </c:pt>
                <c:pt idx="3">
                  <c:v>54.0</c:v>
                </c:pt>
                <c:pt idx="4">
                  <c:v>22.0</c:v>
                </c:pt>
                <c:pt idx="5">
                  <c:v>11.0</c:v>
                </c:pt>
                <c:pt idx="6">
                  <c:v>3.0</c:v>
                </c:pt>
                <c:pt idx="7">
                  <c:v>2.0</c:v>
                </c:pt>
              </c:numCache>
            </c:numRef>
          </c:val>
        </c:ser>
        <c:ser>
          <c:idx val="1"/>
          <c:order val="1"/>
          <c:tx>
            <c:v>Away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histogram!$H$3:$H$10</c:f>
              <c:numCache>
                <c:formatCode>General</c:formatCode>
                <c:ptCount val="8"/>
                <c:pt idx="0">
                  <c:v>0.0</c:v>
                </c:pt>
                <c:pt idx="1">
                  <c:v>1.0</c:v>
                </c:pt>
                <c:pt idx="2">
                  <c:v>2.0</c:v>
                </c:pt>
                <c:pt idx="3">
                  <c:v>3.0</c:v>
                </c:pt>
                <c:pt idx="4">
                  <c:v>4.0</c:v>
                </c:pt>
                <c:pt idx="5">
                  <c:v>5.0</c:v>
                </c:pt>
                <c:pt idx="6">
                  <c:v>6.0</c:v>
                </c:pt>
                <c:pt idx="7">
                  <c:v>7.0</c:v>
                </c:pt>
              </c:numCache>
            </c:numRef>
          </c:cat>
          <c:val>
            <c:numRef>
              <c:f>histogram!$K$3:$K$10</c:f>
              <c:numCache>
                <c:formatCode>General</c:formatCode>
                <c:ptCount val="8"/>
                <c:pt idx="0">
                  <c:v>107.0</c:v>
                </c:pt>
                <c:pt idx="1">
                  <c:v>150.0</c:v>
                </c:pt>
                <c:pt idx="2">
                  <c:v>66.0</c:v>
                </c:pt>
                <c:pt idx="3">
                  <c:v>33.0</c:v>
                </c:pt>
                <c:pt idx="4">
                  <c:v>18.0</c:v>
                </c:pt>
                <c:pt idx="5">
                  <c:v>3.0</c:v>
                </c:pt>
                <c:pt idx="6">
                  <c:v>3.0</c:v>
                </c:pt>
                <c:pt idx="7">
                  <c:v>0.0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67882768"/>
        <c:axId val="667016064"/>
      </c:barChart>
      <c:catAx>
        <c:axId val="667882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7016064"/>
        <c:crosses val="autoZero"/>
        <c:auto val="1"/>
        <c:lblAlgn val="ctr"/>
        <c:lblOffset val="100"/>
        <c:noMultiLvlLbl val="0"/>
      </c:catAx>
      <c:valAx>
        <c:axId val="6670160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7882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Real vs Fitted Poisson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Data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fitting!$F$3:$F$10</c:f>
              <c:numCache>
                <c:formatCode>General</c:formatCode>
                <c:ptCount val="8"/>
                <c:pt idx="0">
                  <c:v>0.0</c:v>
                </c:pt>
                <c:pt idx="1">
                  <c:v>1.0</c:v>
                </c:pt>
                <c:pt idx="2">
                  <c:v>2.0</c:v>
                </c:pt>
                <c:pt idx="3">
                  <c:v>3.0</c:v>
                </c:pt>
                <c:pt idx="4">
                  <c:v>4.0</c:v>
                </c:pt>
                <c:pt idx="5">
                  <c:v>5.0</c:v>
                </c:pt>
                <c:pt idx="6">
                  <c:v>6.0</c:v>
                </c:pt>
                <c:pt idx="7">
                  <c:v>7.0</c:v>
                </c:pt>
              </c:numCache>
            </c:numRef>
          </c:cat>
          <c:val>
            <c:numRef>
              <c:f>fitting!$H$3:$H$10</c:f>
              <c:numCache>
                <c:formatCode>0.00</c:formatCode>
                <c:ptCount val="8"/>
                <c:pt idx="0">
                  <c:v>0.228947368421053</c:v>
                </c:pt>
                <c:pt idx="1">
                  <c:v>0.281578947368421</c:v>
                </c:pt>
                <c:pt idx="2">
                  <c:v>0.247368421052632</c:v>
                </c:pt>
                <c:pt idx="3">
                  <c:v>0.142105263157895</c:v>
                </c:pt>
                <c:pt idx="4">
                  <c:v>0.0578947368421053</c:v>
                </c:pt>
                <c:pt idx="5">
                  <c:v>0.0289473684210526</c:v>
                </c:pt>
                <c:pt idx="6">
                  <c:v>0.00789473684210526</c:v>
                </c:pt>
                <c:pt idx="7">
                  <c:v>0.00526315789473684</c:v>
                </c:pt>
              </c:numCache>
            </c:numRef>
          </c:val>
        </c:ser>
        <c:ser>
          <c:idx val="1"/>
          <c:order val="1"/>
          <c:tx>
            <c:v>Fitted Poisson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fitting!$F$3:$F$10</c:f>
              <c:numCache>
                <c:formatCode>General</c:formatCode>
                <c:ptCount val="8"/>
                <c:pt idx="0">
                  <c:v>0.0</c:v>
                </c:pt>
                <c:pt idx="1">
                  <c:v>1.0</c:v>
                </c:pt>
                <c:pt idx="2">
                  <c:v>2.0</c:v>
                </c:pt>
                <c:pt idx="3">
                  <c:v>3.0</c:v>
                </c:pt>
                <c:pt idx="4">
                  <c:v>4.0</c:v>
                </c:pt>
                <c:pt idx="5">
                  <c:v>5.0</c:v>
                </c:pt>
                <c:pt idx="6">
                  <c:v>6.0</c:v>
                </c:pt>
                <c:pt idx="7">
                  <c:v>7.0</c:v>
                </c:pt>
              </c:numCache>
            </c:numRef>
          </c:cat>
          <c:val>
            <c:numRef>
              <c:f>fitting!$I$3:$I$10</c:f>
              <c:numCache>
                <c:formatCode>0.00</c:formatCode>
                <c:ptCount val="8"/>
                <c:pt idx="0">
                  <c:v>0.212247973826743</c:v>
                </c:pt>
                <c:pt idx="1">
                  <c:v>0.328984359431452</c:v>
                </c:pt>
                <c:pt idx="2">
                  <c:v>0.254962878559375</c:v>
                </c:pt>
                <c:pt idx="3">
                  <c:v>0.13173082058901</c:v>
                </c:pt>
                <c:pt idx="4">
                  <c:v>0.0510456929782416</c:v>
                </c:pt>
                <c:pt idx="5">
                  <c:v>0.0158241648232549</c:v>
                </c:pt>
                <c:pt idx="6">
                  <c:v>0.00408790924600751</c:v>
                </c:pt>
                <c:pt idx="7">
                  <c:v>0.000905179904473092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67046384"/>
        <c:axId val="668435600"/>
      </c:barChart>
      <c:catAx>
        <c:axId val="667046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8435600"/>
        <c:crosses val="autoZero"/>
        <c:auto val="1"/>
        <c:lblAlgn val="ctr"/>
        <c:lblOffset val="100"/>
        <c:noMultiLvlLbl val="0"/>
      </c:catAx>
      <c:valAx>
        <c:axId val="66843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70463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165100</xdr:colOff>
      <xdr:row>14</xdr:row>
      <xdr:rowOff>107950</xdr:rowOff>
    </xdr:from>
    <xdr:to>
      <xdr:col>14</xdr:col>
      <xdr:colOff>609600</xdr:colOff>
      <xdr:row>28</xdr:row>
      <xdr:rowOff>6350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361950</xdr:colOff>
      <xdr:row>14</xdr:row>
      <xdr:rowOff>44450</xdr:rowOff>
    </xdr:from>
    <xdr:to>
      <xdr:col>11</xdr:col>
      <xdr:colOff>628650</xdr:colOff>
      <xdr:row>27</xdr:row>
      <xdr:rowOff>146050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87"/>
  <sheetViews>
    <sheetView workbookViewId="0">
      <selection activeCell="C36" sqref="C36"/>
    </sheetView>
  </sheetViews>
  <sheetFormatPr baseColWidth="10" defaultRowHeight="16" x14ac:dyDescent="0.2"/>
  <cols>
    <col min="1" max="2" width="6" style="8" bestFit="1" customWidth="1"/>
    <col min="3" max="16384" width="10.83203125" style="8"/>
  </cols>
  <sheetData>
    <row r="1" spans="1:17" ht="17" thickBot="1" x14ac:dyDescent="0.25">
      <c r="H1" s="2"/>
      <c r="I1" s="2" t="s">
        <v>9</v>
      </c>
      <c r="J1" s="6"/>
      <c r="K1" s="5" t="s">
        <v>10</v>
      </c>
      <c r="L1" s="6"/>
    </row>
    <row r="2" spans="1:17" ht="17" thickBot="1" x14ac:dyDescent="0.25">
      <c r="A2" s="25" t="s">
        <v>9</v>
      </c>
      <c r="B2" s="26" t="s">
        <v>10</v>
      </c>
      <c r="C2" s="7"/>
      <c r="D2" s="22"/>
      <c r="E2" s="23" t="s">
        <v>9</v>
      </c>
      <c r="F2" s="24" t="s">
        <v>10</v>
      </c>
      <c r="G2" s="7"/>
      <c r="H2" s="3" t="s">
        <v>2</v>
      </c>
      <c r="I2" s="3" t="s">
        <v>3</v>
      </c>
      <c r="J2" s="19" t="s">
        <v>8</v>
      </c>
      <c r="K2" s="20" t="s">
        <v>3</v>
      </c>
      <c r="L2" s="21" t="s">
        <v>8</v>
      </c>
      <c r="M2" s="7"/>
      <c r="N2" s="7"/>
      <c r="O2" s="7"/>
      <c r="P2" s="7"/>
      <c r="Q2" s="7"/>
    </row>
    <row r="3" spans="1:17" x14ac:dyDescent="0.2">
      <c r="A3" s="10">
        <v>2</v>
      </c>
      <c r="B3" s="11">
        <v>1</v>
      </c>
      <c r="C3" s="7"/>
      <c r="D3" s="10" t="s">
        <v>0</v>
      </c>
      <c r="E3" s="7">
        <f>MIN(A:A)</f>
        <v>0</v>
      </c>
      <c r="F3" s="11">
        <f>MIN(B:B)</f>
        <v>0</v>
      </c>
      <c r="G3" s="7"/>
      <c r="H3" s="10">
        <v>0</v>
      </c>
      <c r="I3" s="10">
        <f>COUNTIF(A:A,H3)</f>
        <v>87</v>
      </c>
      <c r="J3" s="15">
        <f>I3/$I$11</f>
        <v>0.22894736842105262</v>
      </c>
      <c r="K3" s="7">
        <f>COUNTIF(B:B,H3)</f>
        <v>107</v>
      </c>
      <c r="L3" s="15">
        <f>K3/$I$11</f>
        <v>0.28157894736842104</v>
      </c>
      <c r="M3" s="7"/>
      <c r="N3" s="7"/>
      <c r="O3" s="7"/>
      <c r="P3" s="7"/>
      <c r="Q3" s="7"/>
    </row>
    <row r="4" spans="1:17" x14ac:dyDescent="0.2">
      <c r="A4" s="10">
        <v>1</v>
      </c>
      <c r="B4" s="11">
        <v>1</v>
      </c>
      <c r="C4" s="7"/>
      <c r="D4" s="10" t="s">
        <v>1</v>
      </c>
      <c r="E4" s="7">
        <f>MAX(A:A)</f>
        <v>7</v>
      </c>
      <c r="F4" s="11">
        <f>MAX(B:B)</f>
        <v>6</v>
      </c>
      <c r="G4" s="7"/>
      <c r="H4" s="10">
        <v>1</v>
      </c>
      <c r="I4" s="10">
        <f>COUNTIF(A:A,H4)</f>
        <v>107</v>
      </c>
      <c r="J4" s="15">
        <f t="shared" ref="J4:L10" si="0">I4/$I$11</f>
        <v>0.28157894736842104</v>
      </c>
      <c r="K4" s="7">
        <f t="shared" ref="K4:K10" si="1">COUNTIF(B:B,H4)</f>
        <v>150</v>
      </c>
      <c r="L4" s="15">
        <f t="shared" si="0"/>
        <v>0.39473684210526316</v>
      </c>
      <c r="M4" s="7"/>
      <c r="N4" s="7"/>
      <c r="O4" s="7"/>
      <c r="P4" s="7"/>
      <c r="Q4" s="7"/>
    </row>
    <row r="5" spans="1:17" x14ac:dyDescent="0.2">
      <c r="A5" s="10">
        <v>6</v>
      </c>
      <c r="B5" s="11">
        <v>2</v>
      </c>
      <c r="C5" s="7"/>
      <c r="D5" s="10" t="s">
        <v>4</v>
      </c>
      <c r="E5" s="7">
        <f>AVERAGE(A:A)</f>
        <v>1.6631578947368422</v>
      </c>
      <c r="F5" s="11">
        <f>AVERAGE(B:B)</f>
        <v>1.2789473684210526</v>
      </c>
      <c r="G5" s="7"/>
      <c r="H5" s="10">
        <v>2</v>
      </c>
      <c r="I5" s="10">
        <f>COUNTIF(A:A,H5)</f>
        <v>94</v>
      </c>
      <c r="J5" s="15">
        <f t="shared" si="0"/>
        <v>0.24736842105263157</v>
      </c>
      <c r="K5" s="7">
        <f t="shared" si="1"/>
        <v>66</v>
      </c>
      <c r="L5" s="15">
        <f t="shared" si="0"/>
        <v>0.1736842105263158</v>
      </c>
      <c r="M5" s="7"/>
      <c r="N5" s="7"/>
      <c r="O5" s="7"/>
      <c r="P5" s="7"/>
      <c r="Q5" s="7"/>
    </row>
    <row r="6" spans="1:17" x14ac:dyDescent="0.2">
      <c r="A6" s="10">
        <v>1</v>
      </c>
      <c r="B6" s="11">
        <v>1</v>
      </c>
      <c r="C6" s="7"/>
      <c r="D6" s="10" t="s">
        <v>5</v>
      </c>
      <c r="E6" s="7">
        <f>STDEV(A:A)</f>
        <v>1.4075598850083568</v>
      </c>
      <c r="F6" s="11">
        <f>STDEV(B:B)</f>
        <v>1.2160227342030236</v>
      </c>
      <c r="G6" s="7"/>
      <c r="H6" s="10">
        <v>3</v>
      </c>
      <c r="I6" s="10">
        <f>COUNTIF(A:A,H6)</f>
        <v>54</v>
      </c>
      <c r="J6" s="15">
        <f t="shared" si="0"/>
        <v>0.14210526315789473</v>
      </c>
      <c r="K6" s="7">
        <f t="shared" si="1"/>
        <v>33</v>
      </c>
      <c r="L6" s="15">
        <f t="shared" si="0"/>
        <v>8.6842105263157901E-2</v>
      </c>
      <c r="M6" s="7"/>
      <c r="N6" s="7"/>
      <c r="O6" s="7"/>
      <c r="P6" s="7"/>
      <c r="Q6" s="7"/>
    </row>
    <row r="7" spans="1:17" ht="17" thickBot="1" x14ac:dyDescent="0.25">
      <c r="A7" s="10">
        <v>6</v>
      </c>
      <c r="B7" s="11">
        <v>4</v>
      </c>
      <c r="C7" s="7"/>
      <c r="D7" s="12" t="s">
        <v>6</v>
      </c>
      <c r="E7" s="13">
        <f>MEDIAN(A:A)</f>
        <v>1</v>
      </c>
      <c r="F7" s="14">
        <f>MEDIAN(B:B)</f>
        <v>1</v>
      </c>
      <c r="G7" s="7"/>
      <c r="H7" s="16">
        <v>4</v>
      </c>
      <c r="I7" s="10">
        <f>COUNTIF(A:A,H7)</f>
        <v>22</v>
      </c>
      <c r="J7" s="15">
        <f t="shared" si="0"/>
        <v>5.7894736842105263E-2</v>
      </c>
      <c r="K7" s="7">
        <f t="shared" si="1"/>
        <v>18</v>
      </c>
      <c r="L7" s="15">
        <f t="shared" si="0"/>
        <v>4.736842105263158E-2</v>
      </c>
      <c r="M7" s="7"/>
      <c r="N7" s="7"/>
      <c r="O7" s="7"/>
      <c r="P7" s="7"/>
      <c r="Q7" s="7"/>
    </row>
    <row r="8" spans="1:17" x14ac:dyDescent="0.2">
      <c r="A8" s="10">
        <v>1</v>
      </c>
      <c r="B8" s="11">
        <v>1</v>
      </c>
      <c r="C8" s="7"/>
      <c r="D8" s="7"/>
      <c r="E8" s="7"/>
      <c r="F8" s="7"/>
      <c r="G8" s="7"/>
      <c r="H8" s="16">
        <v>5</v>
      </c>
      <c r="I8" s="10">
        <f>COUNTIF(A:A,H8)</f>
        <v>11</v>
      </c>
      <c r="J8" s="15">
        <f t="shared" si="0"/>
        <v>2.8947368421052631E-2</v>
      </c>
      <c r="K8" s="7">
        <f t="shared" si="1"/>
        <v>3</v>
      </c>
      <c r="L8" s="15">
        <f t="shared" si="0"/>
        <v>7.8947368421052634E-3</v>
      </c>
      <c r="M8" s="7"/>
      <c r="N8" s="7"/>
      <c r="O8" s="7"/>
      <c r="P8" s="7"/>
      <c r="Q8" s="7"/>
    </row>
    <row r="9" spans="1:17" x14ac:dyDescent="0.2">
      <c r="A9" s="10">
        <v>0</v>
      </c>
      <c r="B9" s="11">
        <v>3</v>
      </c>
      <c r="C9" s="7"/>
      <c r="D9" s="7"/>
      <c r="E9" s="7"/>
      <c r="F9" s="7"/>
      <c r="G9" s="7"/>
      <c r="H9" s="16">
        <v>6</v>
      </c>
      <c r="I9" s="10">
        <f>COUNTIF(A:A,H9)</f>
        <v>3</v>
      </c>
      <c r="J9" s="15">
        <f t="shared" si="0"/>
        <v>7.8947368421052634E-3</v>
      </c>
      <c r="K9" s="7">
        <f t="shared" si="1"/>
        <v>3</v>
      </c>
      <c r="L9" s="15">
        <f t="shared" si="0"/>
        <v>7.8947368421052634E-3</v>
      </c>
      <c r="M9" s="7"/>
      <c r="N9" s="7"/>
      <c r="O9" s="7"/>
      <c r="P9" s="7"/>
      <c r="Q9" s="7"/>
    </row>
    <row r="10" spans="1:17" x14ac:dyDescent="0.2">
      <c r="A10" s="10">
        <v>2</v>
      </c>
      <c r="B10" s="11">
        <v>1</v>
      </c>
      <c r="C10" s="7"/>
      <c r="D10" s="7"/>
      <c r="E10" s="7"/>
      <c r="F10" s="7"/>
      <c r="G10" s="7"/>
      <c r="H10" s="16">
        <v>7</v>
      </c>
      <c r="I10" s="10">
        <f>COUNTIF(A:A,H10)</f>
        <v>2</v>
      </c>
      <c r="J10" s="15">
        <f t="shared" si="0"/>
        <v>5.263157894736842E-3</v>
      </c>
      <c r="K10" s="7">
        <f t="shared" si="1"/>
        <v>0</v>
      </c>
      <c r="L10" s="15">
        <f t="shared" si="0"/>
        <v>0</v>
      </c>
      <c r="M10" s="7"/>
      <c r="N10" s="7"/>
      <c r="O10" s="7"/>
      <c r="P10" s="7"/>
      <c r="Q10" s="7"/>
    </row>
    <row r="11" spans="1:17" ht="17" thickBot="1" x14ac:dyDescent="0.25">
      <c r="A11" s="10">
        <v>0</v>
      </c>
      <c r="B11" s="11">
        <v>1</v>
      </c>
      <c r="C11" s="7"/>
      <c r="D11" s="7"/>
      <c r="E11" s="7"/>
      <c r="F11" s="7"/>
      <c r="G11" s="7"/>
      <c r="H11" s="12" t="s">
        <v>7</v>
      </c>
      <c r="I11" s="18">
        <f>SUM(I3:I10)</f>
        <v>380</v>
      </c>
      <c r="J11" s="14"/>
      <c r="K11" s="17">
        <f>SUM(K3:K10)</f>
        <v>380</v>
      </c>
      <c r="L11" s="14"/>
      <c r="M11" s="7"/>
      <c r="N11" s="7"/>
      <c r="O11" s="7"/>
      <c r="P11" s="7"/>
      <c r="Q11" s="7"/>
    </row>
    <row r="12" spans="1:17" x14ac:dyDescent="0.2">
      <c r="A12" s="10">
        <v>2</v>
      </c>
      <c r="B12" s="11">
        <v>4</v>
      </c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</row>
    <row r="13" spans="1:17" x14ac:dyDescent="0.2">
      <c r="A13" s="10">
        <v>0</v>
      </c>
      <c r="B13" s="11">
        <v>0</v>
      </c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</row>
    <row r="14" spans="1:17" x14ac:dyDescent="0.2">
      <c r="A14" s="10">
        <v>2</v>
      </c>
      <c r="B14" s="11">
        <v>2</v>
      </c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</row>
    <row r="15" spans="1:17" x14ac:dyDescent="0.2">
      <c r="A15" s="10">
        <v>1</v>
      </c>
      <c r="B15" s="11">
        <v>0</v>
      </c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</row>
    <row r="16" spans="1:17" x14ac:dyDescent="0.2">
      <c r="A16" s="10">
        <v>0</v>
      </c>
      <c r="B16" s="11">
        <v>0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</row>
    <row r="17" spans="1:17" x14ac:dyDescent="0.2">
      <c r="A17" s="10">
        <v>0</v>
      </c>
      <c r="B17" s="11">
        <v>2</v>
      </c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</row>
    <row r="18" spans="1:17" x14ac:dyDescent="0.2">
      <c r="A18" s="10">
        <v>2</v>
      </c>
      <c r="B18" s="11">
        <v>1</v>
      </c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</row>
    <row r="19" spans="1:17" x14ac:dyDescent="0.2">
      <c r="A19" s="10">
        <v>0</v>
      </c>
      <c r="B19" s="11">
        <v>0</v>
      </c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</row>
    <row r="20" spans="1:17" x14ac:dyDescent="0.2">
      <c r="A20" s="10">
        <v>0</v>
      </c>
      <c r="B20" s="11">
        <v>1</v>
      </c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</row>
    <row r="21" spans="1:17" x14ac:dyDescent="0.2">
      <c r="A21" s="10">
        <v>5</v>
      </c>
      <c r="B21" s="11">
        <v>1</v>
      </c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</row>
    <row r="22" spans="1:17" x14ac:dyDescent="0.2">
      <c r="A22" s="10">
        <v>0</v>
      </c>
      <c r="B22" s="11">
        <v>0</v>
      </c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</row>
    <row r="23" spans="1:17" x14ac:dyDescent="0.2">
      <c r="A23" s="10">
        <v>1</v>
      </c>
      <c r="B23" s="11">
        <v>1</v>
      </c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</row>
    <row r="24" spans="1:17" x14ac:dyDescent="0.2">
      <c r="A24" s="10">
        <v>1</v>
      </c>
      <c r="B24" s="11">
        <v>2</v>
      </c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</row>
    <row r="25" spans="1:17" x14ac:dyDescent="0.2">
      <c r="A25" s="10">
        <v>0</v>
      </c>
      <c r="B25" s="11">
        <v>4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</row>
    <row r="26" spans="1:17" x14ac:dyDescent="0.2">
      <c r="A26" s="10">
        <v>0</v>
      </c>
      <c r="B26" s="11">
        <v>2</v>
      </c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</row>
    <row r="27" spans="1:17" x14ac:dyDescent="0.2">
      <c r="A27" s="10">
        <v>5</v>
      </c>
      <c r="B27" s="11">
        <v>2</v>
      </c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</row>
    <row r="28" spans="1:17" x14ac:dyDescent="0.2">
      <c r="A28" s="10">
        <v>2</v>
      </c>
      <c r="B28" s="11">
        <v>1</v>
      </c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</row>
    <row r="29" spans="1:17" x14ac:dyDescent="0.2">
      <c r="A29" s="10">
        <v>1</v>
      </c>
      <c r="B29" s="11">
        <v>2</v>
      </c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</row>
    <row r="30" spans="1:17" x14ac:dyDescent="0.2">
      <c r="A30" s="10">
        <v>0</v>
      </c>
      <c r="B30" s="11">
        <v>1</v>
      </c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</row>
    <row r="31" spans="1:17" x14ac:dyDescent="0.2">
      <c r="A31" s="10">
        <v>2</v>
      </c>
      <c r="B31" s="11">
        <v>1</v>
      </c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</row>
    <row r="32" spans="1:17" x14ac:dyDescent="0.2">
      <c r="A32" s="10">
        <v>2</v>
      </c>
      <c r="B32" s="11">
        <v>3</v>
      </c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</row>
    <row r="33" spans="1:17" x14ac:dyDescent="0.2">
      <c r="A33" s="10">
        <v>2</v>
      </c>
      <c r="B33" s="11">
        <v>2</v>
      </c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</row>
    <row r="34" spans="1:17" x14ac:dyDescent="0.2">
      <c r="A34" s="10">
        <v>5</v>
      </c>
      <c r="B34" s="11">
        <v>0</v>
      </c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</row>
    <row r="35" spans="1:17" x14ac:dyDescent="0.2">
      <c r="A35" s="10">
        <v>1</v>
      </c>
      <c r="B35" s="11">
        <v>1</v>
      </c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</row>
    <row r="36" spans="1:17" x14ac:dyDescent="0.2">
      <c r="A36" s="10">
        <v>1</v>
      </c>
      <c r="B36" s="11">
        <v>0</v>
      </c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</row>
    <row r="37" spans="1:17" x14ac:dyDescent="0.2">
      <c r="A37" s="10">
        <v>1</v>
      </c>
      <c r="B37" s="11">
        <v>5</v>
      </c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</row>
    <row r="38" spans="1:17" x14ac:dyDescent="0.2">
      <c r="A38" s="10">
        <v>2</v>
      </c>
      <c r="B38" s="11">
        <v>1</v>
      </c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</row>
    <row r="39" spans="1:17" x14ac:dyDescent="0.2">
      <c r="A39" s="10">
        <v>0</v>
      </c>
      <c r="B39" s="11">
        <v>2</v>
      </c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</row>
    <row r="40" spans="1:17" x14ac:dyDescent="0.2">
      <c r="A40" s="10">
        <v>0</v>
      </c>
      <c r="B40" s="11">
        <v>0</v>
      </c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</row>
    <row r="41" spans="1:17" x14ac:dyDescent="0.2">
      <c r="A41" s="10">
        <v>2</v>
      </c>
      <c r="B41" s="11">
        <v>1</v>
      </c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</row>
    <row r="42" spans="1:17" x14ac:dyDescent="0.2">
      <c r="A42" s="10">
        <v>0</v>
      </c>
      <c r="B42" s="11">
        <v>0</v>
      </c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</row>
    <row r="43" spans="1:17" x14ac:dyDescent="0.2">
      <c r="A43" s="10">
        <v>2</v>
      </c>
      <c r="B43" s="11">
        <v>1</v>
      </c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</row>
    <row r="44" spans="1:17" x14ac:dyDescent="0.2">
      <c r="A44" s="10">
        <v>1</v>
      </c>
      <c r="B44" s="11">
        <v>0</v>
      </c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</row>
    <row r="45" spans="1:17" x14ac:dyDescent="0.2">
      <c r="A45" s="10">
        <v>1</v>
      </c>
      <c r="B45" s="11">
        <v>1</v>
      </c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</row>
    <row r="46" spans="1:17" x14ac:dyDescent="0.2">
      <c r="A46" s="10">
        <v>2</v>
      </c>
      <c r="B46" s="11">
        <v>1</v>
      </c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</row>
    <row r="47" spans="1:17" x14ac:dyDescent="0.2">
      <c r="A47" s="10">
        <v>1</v>
      </c>
      <c r="B47" s="11">
        <v>2</v>
      </c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</row>
    <row r="48" spans="1:17" x14ac:dyDescent="0.2">
      <c r="A48" s="10">
        <v>1</v>
      </c>
      <c r="B48" s="11">
        <v>1</v>
      </c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</row>
    <row r="49" spans="1:17" x14ac:dyDescent="0.2">
      <c r="A49" s="10">
        <v>4</v>
      </c>
      <c r="B49" s="11">
        <v>1</v>
      </c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</row>
    <row r="50" spans="1:17" x14ac:dyDescent="0.2">
      <c r="A50" s="10">
        <v>1</v>
      </c>
      <c r="B50" s="11">
        <v>2</v>
      </c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</row>
    <row r="51" spans="1:17" x14ac:dyDescent="0.2">
      <c r="A51" s="10">
        <v>1</v>
      </c>
      <c r="B51" s="11">
        <v>2</v>
      </c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</row>
    <row r="52" spans="1:17" x14ac:dyDescent="0.2">
      <c r="A52" s="10">
        <v>2</v>
      </c>
      <c r="B52" s="11">
        <v>1</v>
      </c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</row>
    <row r="53" spans="1:17" x14ac:dyDescent="0.2">
      <c r="A53" s="10">
        <v>1</v>
      </c>
      <c r="B53" s="11">
        <v>0</v>
      </c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</row>
    <row r="54" spans="1:17" x14ac:dyDescent="0.2">
      <c r="A54" s="10">
        <v>3</v>
      </c>
      <c r="B54" s="11">
        <v>1</v>
      </c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</row>
    <row r="55" spans="1:17" x14ac:dyDescent="0.2">
      <c r="A55" s="10">
        <v>2</v>
      </c>
      <c r="B55" s="11">
        <v>0</v>
      </c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</row>
    <row r="56" spans="1:17" x14ac:dyDescent="0.2">
      <c r="A56" s="10">
        <v>2</v>
      </c>
      <c r="B56" s="11">
        <v>2</v>
      </c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</row>
    <row r="57" spans="1:17" x14ac:dyDescent="0.2">
      <c r="A57" s="10">
        <v>0</v>
      </c>
      <c r="B57" s="11">
        <v>5</v>
      </c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</row>
    <row r="58" spans="1:17" x14ac:dyDescent="0.2">
      <c r="A58" s="10">
        <v>1</v>
      </c>
      <c r="B58" s="11">
        <v>0</v>
      </c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</row>
    <row r="59" spans="1:17" x14ac:dyDescent="0.2">
      <c r="A59" s="10">
        <v>0</v>
      </c>
      <c r="B59" s="11">
        <v>2</v>
      </c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</row>
    <row r="60" spans="1:17" x14ac:dyDescent="0.2">
      <c r="A60" s="10">
        <v>1</v>
      </c>
      <c r="B60" s="11">
        <v>2</v>
      </c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</row>
    <row r="61" spans="1:17" x14ac:dyDescent="0.2">
      <c r="A61" s="10">
        <v>3</v>
      </c>
      <c r="B61" s="11">
        <v>1</v>
      </c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</row>
    <row r="62" spans="1:17" x14ac:dyDescent="0.2">
      <c r="A62" s="10">
        <v>3</v>
      </c>
      <c r="B62" s="11">
        <v>1</v>
      </c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</row>
    <row r="63" spans="1:17" x14ac:dyDescent="0.2">
      <c r="A63" s="10">
        <v>1</v>
      </c>
      <c r="B63" s="11">
        <v>0</v>
      </c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</row>
    <row r="64" spans="1:17" x14ac:dyDescent="0.2">
      <c r="A64" s="10">
        <v>0</v>
      </c>
      <c r="B64" s="11">
        <v>1</v>
      </c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</row>
    <row r="65" spans="1:17" x14ac:dyDescent="0.2">
      <c r="A65" s="10">
        <v>2</v>
      </c>
      <c r="B65" s="11">
        <v>1</v>
      </c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</row>
    <row r="66" spans="1:17" x14ac:dyDescent="0.2">
      <c r="A66" s="10">
        <v>2</v>
      </c>
      <c r="B66" s="11">
        <v>2</v>
      </c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</row>
    <row r="67" spans="1:17" x14ac:dyDescent="0.2">
      <c r="A67" s="10">
        <v>2</v>
      </c>
      <c r="B67" s="11">
        <v>1</v>
      </c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</row>
    <row r="68" spans="1:17" x14ac:dyDescent="0.2">
      <c r="A68" s="10">
        <v>4</v>
      </c>
      <c r="B68" s="11">
        <v>3</v>
      </c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</row>
    <row r="69" spans="1:17" x14ac:dyDescent="0.2">
      <c r="A69" s="10">
        <v>0</v>
      </c>
      <c r="B69" s="11">
        <v>0</v>
      </c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</row>
    <row r="70" spans="1:17" x14ac:dyDescent="0.2">
      <c r="A70" s="10">
        <v>2</v>
      </c>
      <c r="B70" s="11">
        <v>1</v>
      </c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</row>
    <row r="71" spans="1:17" x14ac:dyDescent="0.2">
      <c r="A71" s="10">
        <v>1</v>
      </c>
      <c r="B71" s="11">
        <v>1</v>
      </c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</row>
    <row r="72" spans="1:17" x14ac:dyDescent="0.2">
      <c r="A72" s="10">
        <v>0</v>
      </c>
      <c r="B72" s="11">
        <v>2</v>
      </c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</row>
    <row r="73" spans="1:17" x14ac:dyDescent="0.2">
      <c r="A73" s="10">
        <v>0</v>
      </c>
      <c r="B73" s="11">
        <v>0</v>
      </c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</row>
    <row r="74" spans="1:17" x14ac:dyDescent="0.2">
      <c r="A74" s="10">
        <v>7</v>
      </c>
      <c r="B74" s="11">
        <v>1</v>
      </c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</row>
    <row r="75" spans="1:17" x14ac:dyDescent="0.2">
      <c r="A75" s="10">
        <v>4</v>
      </c>
      <c r="B75" s="11">
        <v>0</v>
      </c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</row>
    <row r="76" spans="1:17" x14ac:dyDescent="0.2">
      <c r="A76" s="10">
        <v>1</v>
      </c>
      <c r="B76" s="11">
        <v>6</v>
      </c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</row>
    <row r="77" spans="1:17" x14ac:dyDescent="0.2">
      <c r="A77" s="10">
        <v>2</v>
      </c>
      <c r="B77" s="11">
        <v>3</v>
      </c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</row>
    <row r="78" spans="1:17" x14ac:dyDescent="0.2">
      <c r="A78" s="10">
        <v>1</v>
      </c>
      <c r="B78" s="11">
        <v>1</v>
      </c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</row>
    <row r="79" spans="1:17" x14ac:dyDescent="0.2">
      <c r="A79" s="10">
        <v>3</v>
      </c>
      <c r="B79" s="11">
        <v>2</v>
      </c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</row>
    <row r="80" spans="1:17" x14ac:dyDescent="0.2">
      <c r="A80" s="10">
        <v>1</v>
      </c>
      <c r="B80" s="11">
        <v>2</v>
      </c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</row>
    <row r="81" spans="1:17" x14ac:dyDescent="0.2">
      <c r="A81" s="10">
        <v>5</v>
      </c>
      <c r="B81" s="11">
        <v>0</v>
      </c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</row>
    <row r="82" spans="1:17" x14ac:dyDescent="0.2">
      <c r="A82" s="10">
        <v>2</v>
      </c>
      <c r="B82" s="11">
        <v>3</v>
      </c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</row>
    <row r="83" spans="1:17" x14ac:dyDescent="0.2">
      <c r="A83" s="10">
        <v>1</v>
      </c>
      <c r="B83" s="11">
        <v>2</v>
      </c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</row>
    <row r="84" spans="1:17" x14ac:dyDescent="0.2">
      <c r="A84" s="10">
        <v>3</v>
      </c>
      <c r="B84" s="11">
        <v>3</v>
      </c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</row>
    <row r="85" spans="1:17" x14ac:dyDescent="0.2">
      <c r="A85" s="10">
        <v>0</v>
      </c>
      <c r="B85" s="11">
        <v>0</v>
      </c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</row>
    <row r="86" spans="1:17" x14ac:dyDescent="0.2">
      <c r="A86" s="10">
        <v>3</v>
      </c>
      <c r="B86" s="11">
        <v>0</v>
      </c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</row>
    <row r="87" spans="1:17" x14ac:dyDescent="0.2">
      <c r="A87" s="10">
        <v>2</v>
      </c>
      <c r="B87" s="11">
        <v>3</v>
      </c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</row>
    <row r="88" spans="1:17" x14ac:dyDescent="0.2">
      <c r="A88" s="10">
        <v>4</v>
      </c>
      <c r="B88" s="11">
        <v>1</v>
      </c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</row>
    <row r="89" spans="1:17" x14ac:dyDescent="0.2">
      <c r="A89" s="10">
        <v>4</v>
      </c>
      <c r="B89" s="11">
        <v>0</v>
      </c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</row>
    <row r="90" spans="1:17" x14ac:dyDescent="0.2">
      <c r="A90" s="10">
        <v>2</v>
      </c>
      <c r="B90" s="11">
        <v>1</v>
      </c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</row>
    <row r="91" spans="1:17" x14ac:dyDescent="0.2">
      <c r="A91" s="10">
        <v>1</v>
      </c>
      <c r="B91" s="11">
        <v>0</v>
      </c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</row>
    <row r="92" spans="1:17" x14ac:dyDescent="0.2">
      <c r="A92" s="10">
        <v>2</v>
      </c>
      <c r="B92" s="11">
        <v>1</v>
      </c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</row>
    <row r="93" spans="1:17" x14ac:dyDescent="0.2">
      <c r="A93" s="10">
        <v>0</v>
      </c>
      <c r="B93" s="11">
        <v>2</v>
      </c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</row>
    <row r="94" spans="1:17" x14ac:dyDescent="0.2">
      <c r="A94" s="10">
        <v>1</v>
      </c>
      <c r="B94" s="11">
        <v>4</v>
      </c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</row>
    <row r="95" spans="1:17" x14ac:dyDescent="0.2">
      <c r="A95" s="10">
        <v>4</v>
      </c>
      <c r="B95" s="11">
        <v>2</v>
      </c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</row>
    <row r="96" spans="1:17" x14ac:dyDescent="0.2">
      <c r="A96" s="10">
        <v>1</v>
      </c>
      <c r="B96" s="11">
        <v>0</v>
      </c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</row>
    <row r="97" spans="1:17" x14ac:dyDescent="0.2">
      <c r="A97" s="10">
        <v>1</v>
      </c>
      <c r="B97" s="11">
        <v>1</v>
      </c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</row>
    <row r="98" spans="1:17" x14ac:dyDescent="0.2">
      <c r="A98" s="10">
        <v>1</v>
      </c>
      <c r="B98" s="11">
        <v>1</v>
      </c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</row>
    <row r="99" spans="1:17" x14ac:dyDescent="0.2">
      <c r="A99" s="10">
        <v>0</v>
      </c>
      <c r="B99" s="11">
        <v>1</v>
      </c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</row>
    <row r="100" spans="1:17" x14ac:dyDescent="0.2">
      <c r="A100" s="10">
        <v>2</v>
      </c>
      <c r="B100" s="11">
        <v>1</v>
      </c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</row>
    <row r="101" spans="1:17" x14ac:dyDescent="0.2">
      <c r="A101" s="10">
        <v>3</v>
      </c>
      <c r="B101" s="11">
        <v>3</v>
      </c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</row>
    <row r="102" spans="1:17" x14ac:dyDescent="0.2">
      <c r="A102" s="10">
        <v>1</v>
      </c>
      <c r="B102" s="11">
        <v>1</v>
      </c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</row>
    <row r="103" spans="1:17" x14ac:dyDescent="0.2">
      <c r="A103" s="10">
        <v>3</v>
      </c>
      <c r="B103" s="11">
        <v>2</v>
      </c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</row>
    <row r="104" spans="1:17" x14ac:dyDescent="0.2">
      <c r="A104" s="10">
        <v>1</v>
      </c>
      <c r="B104" s="11">
        <v>1</v>
      </c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</row>
    <row r="105" spans="1:17" x14ac:dyDescent="0.2">
      <c r="A105" s="10">
        <v>1</v>
      </c>
      <c r="B105" s="11">
        <v>0</v>
      </c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</row>
    <row r="106" spans="1:17" x14ac:dyDescent="0.2">
      <c r="A106" s="10">
        <v>0</v>
      </c>
      <c r="B106" s="11">
        <v>1</v>
      </c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</row>
    <row r="107" spans="1:17" x14ac:dyDescent="0.2">
      <c r="A107" s="10">
        <v>2</v>
      </c>
      <c r="B107" s="11">
        <v>0</v>
      </c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</row>
    <row r="108" spans="1:17" x14ac:dyDescent="0.2">
      <c r="A108" s="10">
        <v>2</v>
      </c>
      <c r="B108" s="11">
        <v>1</v>
      </c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</row>
    <row r="109" spans="1:17" x14ac:dyDescent="0.2">
      <c r="A109" s="10">
        <v>0</v>
      </c>
      <c r="B109" s="11">
        <v>0</v>
      </c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</row>
    <row r="110" spans="1:17" x14ac:dyDescent="0.2">
      <c r="A110" s="10">
        <v>3</v>
      </c>
      <c r="B110" s="11">
        <v>0</v>
      </c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</row>
    <row r="111" spans="1:17" x14ac:dyDescent="0.2">
      <c r="A111" s="10">
        <v>1</v>
      </c>
      <c r="B111" s="11">
        <v>2</v>
      </c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</row>
    <row r="112" spans="1:17" x14ac:dyDescent="0.2">
      <c r="A112" s="10">
        <v>2</v>
      </c>
      <c r="B112" s="11">
        <v>0</v>
      </c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</row>
    <row r="113" spans="1:17" x14ac:dyDescent="0.2">
      <c r="A113" s="10">
        <v>2</v>
      </c>
      <c r="B113" s="11">
        <v>0</v>
      </c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</row>
    <row r="114" spans="1:17" x14ac:dyDescent="0.2">
      <c r="A114" s="10">
        <v>0</v>
      </c>
      <c r="B114" s="11">
        <v>3</v>
      </c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</row>
    <row r="115" spans="1:17" x14ac:dyDescent="0.2">
      <c r="A115" s="10">
        <v>0</v>
      </c>
      <c r="B115" s="11">
        <v>0</v>
      </c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</row>
    <row r="116" spans="1:17" x14ac:dyDescent="0.2">
      <c r="A116" s="10">
        <v>1</v>
      </c>
      <c r="B116" s="11">
        <v>0</v>
      </c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</row>
    <row r="117" spans="1:17" x14ac:dyDescent="0.2">
      <c r="A117" s="10">
        <v>2</v>
      </c>
      <c r="B117" s="11">
        <v>3</v>
      </c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</row>
    <row r="118" spans="1:17" x14ac:dyDescent="0.2">
      <c r="A118" s="10">
        <v>0</v>
      </c>
      <c r="B118" s="11">
        <v>1</v>
      </c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</row>
    <row r="119" spans="1:17" x14ac:dyDescent="0.2">
      <c r="A119" s="10">
        <v>1</v>
      </c>
      <c r="B119" s="11">
        <v>0</v>
      </c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</row>
    <row r="120" spans="1:17" x14ac:dyDescent="0.2">
      <c r="A120" s="10">
        <v>1</v>
      </c>
      <c r="B120" s="11">
        <v>3</v>
      </c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</row>
    <row r="121" spans="1:17" x14ac:dyDescent="0.2">
      <c r="A121" s="10">
        <v>1</v>
      </c>
      <c r="B121" s="11">
        <v>1</v>
      </c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</row>
    <row r="122" spans="1:17" x14ac:dyDescent="0.2">
      <c r="A122" s="10">
        <v>2</v>
      </c>
      <c r="B122" s="11">
        <v>0</v>
      </c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</row>
    <row r="123" spans="1:17" x14ac:dyDescent="0.2">
      <c r="A123" s="10">
        <v>3</v>
      </c>
      <c r="B123" s="11">
        <v>1</v>
      </c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</row>
    <row r="124" spans="1:17" x14ac:dyDescent="0.2">
      <c r="A124" s="10">
        <v>3</v>
      </c>
      <c r="B124" s="11">
        <v>0</v>
      </c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</row>
    <row r="125" spans="1:17" x14ac:dyDescent="0.2">
      <c r="A125" s="10">
        <v>4</v>
      </c>
      <c r="B125" s="11">
        <v>3</v>
      </c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</row>
    <row r="126" spans="1:17" x14ac:dyDescent="0.2">
      <c r="A126" s="10">
        <v>2</v>
      </c>
      <c r="B126" s="11">
        <v>1</v>
      </c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</row>
    <row r="127" spans="1:17" x14ac:dyDescent="0.2">
      <c r="A127" s="10">
        <v>2</v>
      </c>
      <c r="B127" s="11">
        <v>1</v>
      </c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</row>
    <row r="128" spans="1:17" x14ac:dyDescent="0.2">
      <c r="A128" s="10">
        <v>3</v>
      </c>
      <c r="B128" s="11">
        <v>1</v>
      </c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</row>
    <row r="129" spans="1:17" x14ac:dyDescent="0.2">
      <c r="A129" s="10">
        <v>0</v>
      </c>
      <c r="B129" s="11">
        <v>3</v>
      </c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</row>
    <row r="130" spans="1:17" x14ac:dyDescent="0.2">
      <c r="A130" s="10">
        <v>1</v>
      </c>
      <c r="B130" s="11">
        <v>1</v>
      </c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</row>
    <row r="131" spans="1:17" x14ac:dyDescent="0.2">
      <c r="A131" s="10">
        <v>0</v>
      </c>
      <c r="B131" s="11">
        <v>2</v>
      </c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</row>
    <row r="132" spans="1:17" x14ac:dyDescent="0.2">
      <c r="A132" s="10">
        <v>3</v>
      </c>
      <c r="B132" s="11">
        <v>1</v>
      </c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</row>
    <row r="133" spans="1:17" x14ac:dyDescent="0.2">
      <c r="A133" s="10">
        <v>0</v>
      </c>
      <c r="B133" s="11">
        <v>0</v>
      </c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</row>
    <row r="134" spans="1:17" x14ac:dyDescent="0.2">
      <c r="A134" s="10">
        <v>1</v>
      </c>
      <c r="B134" s="11">
        <v>1</v>
      </c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</row>
    <row r="135" spans="1:17" x14ac:dyDescent="0.2">
      <c r="A135" s="10">
        <v>2</v>
      </c>
      <c r="B135" s="11">
        <v>1</v>
      </c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</row>
    <row r="136" spans="1:17" x14ac:dyDescent="0.2">
      <c r="A136" s="10">
        <v>0</v>
      </c>
      <c r="B136" s="11">
        <v>0</v>
      </c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</row>
    <row r="137" spans="1:17" x14ac:dyDescent="0.2">
      <c r="A137" s="10">
        <v>1</v>
      </c>
      <c r="B137" s="11">
        <v>1</v>
      </c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</row>
    <row r="138" spans="1:17" x14ac:dyDescent="0.2">
      <c r="A138" s="10">
        <v>3</v>
      </c>
      <c r="B138" s="11">
        <v>1</v>
      </c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</row>
    <row r="139" spans="1:17" x14ac:dyDescent="0.2">
      <c r="A139" s="10">
        <v>3</v>
      </c>
      <c r="B139" s="11">
        <v>3</v>
      </c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</row>
    <row r="140" spans="1:17" x14ac:dyDescent="0.2">
      <c r="A140" s="10">
        <v>3</v>
      </c>
      <c r="B140" s="11">
        <v>1</v>
      </c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</row>
    <row r="141" spans="1:17" x14ac:dyDescent="0.2">
      <c r="A141" s="10">
        <v>2</v>
      </c>
      <c r="B141" s="11">
        <v>2</v>
      </c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</row>
    <row r="142" spans="1:17" x14ac:dyDescent="0.2">
      <c r="A142" s="10">
        <v>5</v>
      </c>
      <c r="B142" s="11">
        <v>1</v>
      </c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</row>
    <row r="143" spans="1:17" x14ac:dyDescent="0.2">
      <c r="A143" s="10">
        <v>1</v>
      </c>
      <c r="B143" s="11">
        <v>1</v>
      </c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</row>
    <row r="144" spans="1:17" x14ac:dyDescent="0.2">
      <c r="A144" s="10">
        <v>1</v>
      </c>
      <c r="B144" s="11">
        <v>1</v>
      </c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</row>
    <row r="145" spans="1:17" x14ac:dyDescent="0.2">
      <c r="A145" s="10">
        <v>0</v>
      </c>
      <c r="B145" s="11">
        <v>3</v>
      </c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</row>
    <row r="146" spans="1:17" x14ac:dyDescent="0.2">
      <c r="A146" s="10">
        <v>3</v>
      </c>
      <c r="B146" s="11">
        <v>2</v>
      </c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</row>
    <row r="147" spans="1:17" x14ac:dyDescent="0.2">
      <c r="A147" s="10">
        <v>3</v>
      </c>
      <c r="B147" s="11">
        <v>2</v>
      </c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</row>
    <row r="148" spans="1:17" x14ac:dyDescent="0.2">
      <c r="A148" s="10">
        <v>1</v>
      </c>
      <c r="B148" s="11">
        <v>0</v>
      </c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</row>
    <row r="149" spans="1:17" x14ac:dyDescent="0.2">
      <c r="A149" s="10">
        <v>0</v>
      </c>
      <c r="B149" s="11">
        <v>3</v>
      </c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</row>
    <row r="150" spans="1:17" x14ac:dyDescent="0.2">
      <c r="A150" s="10">
        <v>0</v>
      </c>
      <c r="B150" s="11">
        <v>0</v>
      </c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</row>
    <row r="151" spans="1:17" x14ac:dyDescent="0.2">
      <c r="A151" s="10">
        <v>2</v>
      </c>
      <c r="B151" s="11">
        <v>1</v>
      </c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</row>
    <row r="152" spans="1:17" x14ac:dyDescent="0.2">
      <c r="A152" s="10">
        <v>3</v>
      </c>
      <c r="B152" s="11">
        <v>0</v>
      </c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</row>
    <row r="153" spans="1:17" x14ac:dyDescent="0.2">
      <c r="A153" s="10">
        <v>1</v>
      </c>
      <c r="B153" s="11">
        <v>0</v>
      </c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</row>
    <row r="154" spans="1:17" x14ac:dyDescent="0.2">
      <c r="A154" s="10">
        <v>1</v>
      </c>
      <c r="B154" s="11">
        <v>0</v>
      </c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</row>
    <row r="155" spans="1:17" x14ac:dyDescent="0.2">
      <c r="A155" s="10">
        <v>0</v>
      </c>
      <c r="B155" s="11">
        <v>2</v>
      </c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</row>
    <row r="156" spans="1:17" x14ac:dyDescent="0.2">
      <c r="A156" s="10">
        <v>4</v>
      </c>
      <c r="B156" s="11">
        <v>1</v>
      </c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</row>
    <row r="157" spans="1:17" x14ac:dyDescent="0.2">
      <c r="A157" s="10">
        <v>1</v>
      </c>
      <c r="B157" s="11">
        <v>3</v>
      </c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</row>
    <row r="158" spans="1:17" x14ac:dyDescent="0.2">
      <c r="A158" s="10">
        <v>4</v>
      </c>
      <c r="B158" s="11">
        <v>1</v>
      </c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</row>
    <row r="159" spans="1:17" x14ac:dyDescent="0.2">
      <c r="A159" s="10">
        <v>2</v>
      </c>
      <c r="B159" s="11">
        <v>0</v>
      </c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</row>
    <row r="160" spans="1:17" x14ac:dyDescent="0.2">
      <c r="A160" s="10">
        <v>1</v>
      </c>
      <c r="B160" s="11">
        <v>1</v>
      </c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</row>
    <row r="161" spans="1:17" x14ac:dyDescent="0.2">
      <c r="A161" s="10">
        <v>2</v>
      </c>
      <c r="B161" s="11">
        <v>1</v>
      </c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</row>
    <row r="162" spans="1:17" x14ac:dyDescent="0.2">
      <c r="A162" s="10">
        <v>1</v>
      </c>
      <c r="B162" s="11">
        <v>1</v>
      </c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</row>
    <row r="163" spans="1:17" x14ac:dyDescent="0.2">
      <c r="A163" s="10">
        <v>0</v>
      </c>
      <c r="B163" s="11">
        <v>2</v>
      </c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</row>
    <row r="164" spans="1:17" x14ac:dyDescent="0.2">
      <c r="A164" s="10">
        <v>1</v>
      </c>
      <c r="B164" s="11">
        <v>0</v>
      </c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</row>
    <row r="165" spans="1:17" x14ac:dyDescent="0.2">
      <c r="A165" s="10">
        <v>5</v>
      </c>
      <c r="B165" s="11">
        <v>0</v>
      </c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</row>
    <row r="166" spans="1:17" x14ac:dyDescent="0.2">
      <c r="A166" s="10">
        <v>0</v>
      </c>
      <c r="B166" s="11">
        <v>4</v>
      </c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</row>
    <row r="167" spans="1:17" x14ac:dyDescent="0.2">
      <c r="A167" s="10">
        <v>0</v>
      </c>
      <c r="B167" s="11">
        <v>0</v>
      </c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</row>
    <row r="168" spans="1:17" x14ac:dyDescent="0.2">
      <c r="A168" s="10">
        <v>2</v>
      </c>
      <c r="B168" s="11">
        <v>0</v>
      </c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</row>
    <row r="169" spans="1:17" x14ac:dyDescent="0.2">
      <c r="A169" s="10">
        <v>3</v>
      </c>
      <c r="B169" s="11">
        <v>1</v>
      </c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</row>
    <row r="170" spans="1:17" x14ac:dyDescent="0.2">
      <c r="A170" s="10">
        <v>1</v>
      </c>
      <c r="B170" s="11">
        <v>1</v>
      </c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</row>
    <row r="171" spans="1:17" x14ac:dyDescent="0.2">
      <c r="A171" s="10">
        <v>3</v>
      </c>
      <c r="B171" s="11">
        <v>3</v>
      </c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</row>
    <row r="172" spans="1:17" x14ac:dyDescent="0.2">
      <c r="A172" s="10">
        <v>1</v>
      </c>
      <c r="B172" s="11">
        <v>0</v>
      </c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</row>
    <row r="173" spans="1:17" x14ac:dyDescent="0.2">
      <c r="A173" s="10">
        <v>5</v>
      </c>
      <c r="B173" s="11">
        <v>0</v>
      </c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</row>
    <row r="174" spans="1:17" x14ac:dyDescent="0.2">
      <c r="A174" s="10">
        <v>0</v>
      </c>
      <c r="B174" s="11">
        <v>0</v>
      </c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</row>
    <row r="175" spans="1:17" x14ac:dyDescent="0.2">
      <c r="A175" s="10">
        <v>0</v>
      </c>
      <c r="B175" s="11">
        <v>0</v>
      </c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</row>
    <row r="176" spans="1:17" x14ac:dyDescent="0.2">
      <c r="A176" s="10">
        <v>1</v>
      </c>
      <c r="B176" s="11">
        <v>0</v>
      </c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</row>
    <row r="177" spans="1:17" x14ac:dyDescent="0.2">
      <c r="A177" s="10">
        <v>1</v>
      </c>
      <c r="B177" s="11">
        <v>1</v>
      </c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</row>
    <row r="178" spans="1:17" x14ac:dyDescent="0.2">
      <c r="A178" s="10">
        <v>2</v>
      </c>
      <c r="B178" s="11">
        <v>1</v>
      </c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</row>
    <row r="179" spans="1:17" x14ac:dyDescent="0.2">
      <c r="A179" s="10">
        <v>2</v>
      </c>
      <c r="B179" s="11">
        <v>3</v>
      </c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</row>
    <row r="180" spans="1:17" x14ac:dyDescent="0.2">
      <c r="A180" s="10">
        <v>2</v>
      </c>
      <c r="B180" s="11">
        <v>1</v>
      </c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</row>
    <row r="181" spans="1:17" x14ac:dyDescent="0.2">
      <c r="A181" s="10">
        <v>0</v>
      </c>
      <c r="B181" s="11">
        <v>2</v>
      </c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</row>
    <row r="182" spans="1:17" x14ac:dyDescent="0.2">
      <c r="A182" s="10">
        <v>1</v>
      </c>
      <c r="B182" s="11">
        <v>1</v>
      </c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</row>
    <row r="183" spans="1:17" x14ac:dyDescent="0.2">
      <c r="A183" s="10">
        <v>2</v>
      </c>
      <c r="B183" s="11">
        <v>2</v>
      </c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</row>
    <row r="184" spans="1:17" x14ac:dyDescent="0.2">
      <c r="A184" s="10">
        <v>3</v>
      </c>
      <c r="B184" s="11">
        <v>1</v>
      </c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</row>
    <row r="185" spans="1:17" x14ac:dyDescent="0.2">
      <c r="A185" s="10">
        <v>2</v>
      </c>
      <c r="B185" s="11">
        <v>1</v>
      </c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</row>
    <row r="186" spans="1:17" x14ac:dyDescent="0.2">
      <c r="A186" s="10">
        <v>0</v>
      </c>
      <c r="B186" s="11">
        <v>2</v>
      </c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</row>
    <row r="187" spans="1:17" x14ac:dyDescent="0.2">
      <c r="A187" s="10">
        <v>2</v>
      </c>
      <c r="B187" s="11">
        <v>2</v>
      </c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</row>
    <row r="188" spans="1:17" x14ac:dyDescent="0.2">
      <c r="A188" s="10">
        <v>0</v>
      </c>
      <c r="B188" s="11">
        <v>0</v>
      </c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</row>
    <row r="189" spans="1:17" x14ac:dyDescent="0.2">
      <c r="A189" s="10">
        <v>0</v>
      </c>
      <c r="B189" s="11">
        <v>4</v>
      </c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</row>
    <row r="190" spans="1:17" x14ac:dyDescent="0.2">
      <c r="A190" s="10">
        <v>3</v>
      </c>
      <c r="B190" s="11">
        <v>4</v>
      </c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</row>
    <row r="191" spans="1:17" x14ac:dyDescent="0.2">
      <c r="A191" s="10">
        <v>1</v>
      </c>
      <c r="B191" s="11">
        <v>0</v>
      </c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</row>
    <row r="192" spans="1:17" x14ac:dyDescent="0.2">
      <c r="A192" s="10">
        <v>1</v>
      </c>
      <c r="B192" s="11">
        <v>1</v>
      </c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</row>
    <row r="193" spans="1:17" x14ac:dyDescent="0.2">
      <c r="A193" s="10">
        <v>0</v>
      </c>
      <c r="B193" s="11">
        <v>0</v>
      </c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</row>
    <row r="194" spans="1:17" x14ac:dyDescent="0.2">
      <c r="A194" s="10">
        <v>3</v>
      </c>
      <c r="B194" s="11">
        <v>1</v>
      </c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</row>
    <row r="195" spans="1:17" x14ac:dyDescent="0.2">
      <c r="A195" s="10">
        <v>0</v>
      </c>
      <c r="B195" s="11">
        <v>2</v>
      </c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</row>
    <row r="196" spans="1:17" x14ac:dyDescent="0.2">
      <c r="A196" s="10">
        <v>2</v>
      </c>
      <c r="B196" s="11">
        <v>0</v>
      </c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</row>
    <row r="197" spans="1:17" x14ac:dyDescent="0.2">
      <c r="A197" s="10">
        <v>2</v>
      </c>
      <c r="B197" s="11">
        <v>1</v>
      </c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</row>
    <row r="198" spans="1:17" x14ac:dyDescent="0.2">
      <c r="A198" s="10">
        <v>1</v>
      </c>
      <c r="B198" s="11">
        <v>1</v>
      </c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</row>
    <row r="199" spans="1:17" x14ac:dyDescent="0.2">
      <c r="A199" s="10">
        <v>3</v>
      </c>
      <c r="B199" s="11">
        <v>1</v>
      </c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</row>
    <row r="200" spans="1:17" x14ac:dyDescent="0.2">
      <c r="A200" s="10">
        <v>3</v>
      </c>
      <c r="B200" s="11">
        <v>0</v>
      </c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</row>
    <row r="201" spans="1:17" x14ac:dyDescent="0.2">
      <c r="A201" s="10">
        <v>3</v>
      </c>
      <c r="B201" s="11">
        <v>1</v>
      </c>
      <c r="C201" s="7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</row>
    <row r="202" spans="1:17" x14ac:dyDescent="0.2">
      <c r="A202" s="10">
        <v>2</v>
      </c>
      <c r="B202" s="11">
        <v>0</v>
      </c>
      <c r="C202" s="7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</row>
    <row r="203" spans="1:17" x14ac:dyDescent="0.2">
      <c r="A203" s="10">
        <v>3</v>
      </c>
      <c r="B203" s="11">
        <v>0</v>
      </c>
      <c r="C203" s="7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</row>
    <row r="204" spans="1:17" x14ac:dyDescent="0.2">
      <c r="A204" s="10">
        <v>0</v>
      </c>
      <c r="B204" s="11">
        <v>1</v>
      </c>
      <c r="C204" s="7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</row>
    <row r="205" spans="1:17" x14ac:dyDescent="0.2">
      <c r="A205" s="10">
        <v>0</v>
      </c>
      <c r="B205" s="11">
        <v>4</v>
      </c>
      <c r="C205" s="7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</row>
    <row r="206" spans="1:17" x14ac:dyDescent="0.2">
      <c r="A206" s="10">
        <v>0</v>
      </c>
      <c r="B206" s="11">
        <v>0</v>
      </c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</row>
    <row r="207" spans="1:17" x14ac:dyDescent="0.2">
      <c r="A207" s="10">
        <v>3</v>
      </c>
      <c r="B207" s="11">
        <v>2</v>
      </c>
      <c r="C207" s="7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</row>
    <row r="208" spans="1:17" x14ac:dyDescent="0.2">
      <c r="A208" s="10">
        <v>2</v>
      </c>
      <c r="B208" s="11">
        <v>4</v>
      </c>
      <c r="C208" s="7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</row>
    <row r="209" spans="1:17" x14ac:dyDescent="0.2">
      <c r="A209" s="10">
        <v>1</v>
      </c>
      <c r="B209" s="11">
        <v>0</v>
      </c>
      <c r="C209" s="7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</row>
    <row r="210" spans="1:17" x14ac:dyDescent="0.2">
      <c r="A210" s="10">
        <v>1</v>
      </c>
      <c r="B210" s="11">
        <v>2</v>
      </c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</row>
    <row r="211" spans="1:17" x14ac:dyDescent="0.2">
      <c r="A211" s="10">
        <v>0</v>
      </c>
      <c r="B211" s="11">
        <v>6</v>
      </c>
      <c r="C211" s="7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</row>
    <row r="212" spans="1:17" x14ac:dyDescent="0.2">
      <c r="A212" s="10">
        <v>2</v>
      </c>
      <c r="B212" s="11">
        <v>1</v>
      </c>
      <c r="C212" s="7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</row>
    <row r="213" spans="1:17" x14ac:dyDescent="0.2">
      <c r="A213" s="10">
        <v>0</v>
      </c>
      <c r="B213" s="11">
        <v>0</v>
      </c>
      <c r="C213" s="7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</row>
    <row r="214" spans="1:17" x14ac:dyDescent="0.2">
      <c r="A214" s="10">
        <v>1</v>
      </c>
      <c r="B214" s="11">
        <v>3</v>
      </c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</row>
    <row r="215" spans="1:17" x14ac:dyDescent="0.2">
      <c r="A215" s="10">
        <v>3</v>
      </c>
      <c r="B215" s="11">
        <v>2</v>
      </c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</row>
    <row r="216" spans="1:17" x14ac:dyDescent="0.2">
      <c r="A216" s="10">
        <v>0</v>
      </c>
      <c r="B216" s="11">
        <v>1</v>
      </c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</row>
    <row r="217" spans="1:17" x14ac:dyDescent="0.2">
      <c r="A217" s="10">
        <v>0</v>
      </c>
      <c r="B217" s="11">
        <v>2</v>
      </c>
      <c r="C217" s="7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</row>
    <row r="218" spans="1:17" x14ac:dyDescent="0.2">
      <c r="A218" s="10">
        <v>1</v>
      </c>
      <c r="B218" s="11">
        <v>1</v>
      </c>
      <c r="C218" s="7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</row>
    <row r="219" spans="1:17" x14ac:dyDescent="0.2">
      <c r="A219" s="10">
        <v>4</v>
      </c>
      <c r="B219" s="11">
        <v>0</v>
      </c>
      <c r="C219" s="7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</row>
    <row r="220" spans="1:17" x14ac:dyDescent="0.2">
      <c r="A220" s="10">
        <v>4</v>
      </c>
      <c r="B220" s="11">
        <v>1</v>
      </c>
      <c r="C220" s="7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</row>
    <row r="221" spans="1:17" x14ac:dyDescent="0.2">
      <c r="A221" s="10">
        <v>0</v>
      </c>
      <c r="B221" s="11">
        <v>1</v>
      </c>
      <c r="C221" s="7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</row>
    <row r="222" spans="1:17" x14ac:dyDescent="0.2">
      <c r="A222" s="10">
        <v>2</v>
      </c>
      <c r="B222" s="11">
        <v>0</v>
      </c>
      <c r="C222" s="7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</row>
    <row r="223" spans="1:17" x14ac:dyDescent="0.2">
      <c r="A223" s="10">
        <v>2</v>
      </c>
      <c r="B223" s="11">
        <v>0</v>
      </c>
      <c r="C223" s="7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</row>
    <row r="224" spans="1:17" x14ac:dyDescent="0.2">
      <c r="A224" s="10">
        <v>1</v>
      </c>
      <c r="B224" s="11">
        <v>4</v>
      </c>
      <c r="C224" s="7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</row>
    <row r="225" spans="1:17" x14ac:dyDescent="0.2">
      <c r="A225" s="10">
        <v>2</v>
      </c>
      <c r="B225" s="11">
        <v>1</v>
      </c>
      <c r="C225" s="7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</row>
    <row r="226" spans="1:17" x14ac:dyDescent="0.2">
      <c r="A226" s="10">
        <v>3</v>
      </c>
      <c r="B226" s="11">
        <v>0</v>
      </c>
      <c r="C226" s="7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</row>
    <row r="227" spans="1:17" x14ac:dyDescent="0.2">
      <c r="A227" s="10">
        <v>0</v>
      </c>
      <c r="B227" s="11">
        <v>1</v>
      </c>
      <c r="C227" s="7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</row>
    <row r="228" spans="1:17" x14ac:dyDescent="0.2">
      <c r="A228" s="10">
        <v>2</v>
      </c>
      <c r="B228" s="11">
        <v>0</v>
      </c>
      <c r="C228" s="7"/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</row>
    <row r="229" spans="1:17" x14ac:dyDescent="0.2">
      <c r="A229" s="10">
        <v>2</v>
      </c>
      <c r="B229" s="11">
        <v>1</v>
      </c>
      <c r="C229" s="7"/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</row>
    <row r="230" spans="1:17" x14ac:dyDescent="0.2">
      <c r="A230" s="10">
        <v>2</v>
      </c>
      <c r="B230" s="11">
        <v>1</v>
      </c>
      <c r="C230" s="7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</row>
    <row r="231" spans="1:17" x14ac:dyDescent="0.2">
      <c r="A231" s="10">
        <v>0</v>
      </c>
      <c r="B231" s="11">
        <v>1</v>
      </c>
      <c r="C231" s="7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</row>
    <row r="232" spans="1:17" x14ac:dyDescent="0.2">
      <c r="A232" s="10">
        <v>2</v>
      </c>
      <c r="B232" s="11">
        <v>1</v>
      </c>
      <c r="C232" s="7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</row>
    <row r="233" spans="1:17" x14ac:dyDescent="0.2">
      <c r="A233" s="10">
        <v>1</v>
      </c>
      <c r="B233" s="11">
        <v>2</v>
      </c>
      <c r="C233" s="7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</row>
    <row r="234" spans="1:17" x14ac:dyDescent="0.2">
      <c r="A234" s="10">
        <v>3</v>
      </c>
      <c r="B234" s="11">
        <v>0</v>
      </c>
      <c r="C234" s="7"/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</row>
    <row r="235" spans="1:17" x14ac:dyDescent="0.2">
      <c r="A235" s="10">
        <v>4</v>
      </c>
      <c r="B235" s="11">
        <v>0</v>
      </c>
      <c r="C235" s="7"/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</row>
    <row r="236" spans="1:17" x14ac:dyDescent="0.2">
      <c r="A236" s="10">
        <v>3</v>
      </c>
      <c r="B236" s="11">
        <v>1</v>
      </c>
      <c r="C236" s="7"/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</row>
    <row r="237" spans="1:17" x14ac:dyDescent="0.2">
      <c r="A237" s="10">
        <v>1</v>
      </c>
      <c r="B237" s="11">
        <v>2</v>
      </c>
      <c r="C237" s="7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</row>
    <row r="238" spans="1:17" x14ac:dyDescent="0.2">
      <c r="A238" s="10">
        <v>3</v>
      </c>
      <c r="B238" s="11">
        <v>0</v>
      </c>
      <c r="C238" s="7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</row>
    <row r="239" spans="1:17" x14ac:dyDescent="0.2">
      <c r="A239" s="10">
        <v>1</v>
      </c>
      <c r="B239" s="11">
        <v>1</v>
      </c>
      <c r="C239" s="7"/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</row>
    <row r="240" spans="1:17" x14ac:dyDescent="0.2">
      <c r="A240" s="10">
        <v>2</v>
      </c>
      <c r="B240" s="11">
        <v>3</v>
      </c>
      <c r="C240" s="7"/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</row>
    <row r="241" spans="1:17" x14ac:dyDescent="0.2">
      <c r="A241" s="10">
        <v>1</v>
      </c>
      <c r="B241" s="11">
        <v>2</v>
      </c>
      <c r="C241" s="7"/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</row>
    <row r="242" spans="1:17" x14ac:dyDescent="0.2">
      <c r="A242" s="10">
        <v>2</v>
      </c>
      <c r="B242" s="11">
        <v>2</v>
      </c>
      <c r="C242" s="7"/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</row>
    <row r="243" spans="1:17" x14ac:dyDescent="0.2">
      <c r="A243" s="10">
        <v>1</v>
      </c>
      <c r="B243" s="11">
        <v>0</v>
      </c>
      <c r="C243" s="7"/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</row>
    <row r="244" spans="1:17" x14ac:dyDescent="0.2">
      <c r="A244" s="10">
        <v>6</v>
      </c>
      <c r="B244" s="11">
        <v>1</v>
      </c>
      <c r="C244" s="7"/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</row>
    <row r="245" spans="1:17" x14ac:dyDescent="0.2">
      <c r="A245" s="10">
        <v>2</v>
      </c>
      <c r="B245" s="11">
        <v>2</v>
      </c>
      <c r="C245" s="7"/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</row>
    <row r="246" spans="1:17" x14ac:dyDescent="0.2">
      <c r="A246" s="10">
        <v>2</v>
      </c>
      <c r="B246" s="11">
        <v>1</v>
      </c>
      <c r="C246" s="7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</row>
    <row r="247" spans="1:17" x14ac:dyDescent="0.2">
      <c r="A247" s="10">
        <v>1</v>
      </c>
      <c r="B247" s="11">
        <v>4</v>
      </c>
      <c r="C247" s="7"/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</row>
    <row r="248" spans="1:17" x14ac:dyDescent="0.2">
      <c r="A248" s="10">
        <v>3</v>
      </c>
      <c r="B248" s="11">
        <v>3</v>
      </c>
      <c r="C248" s="7"/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</row>
    <row r="249" spans="1:17" x14ac:dyDescent="0.2">
      <c r="A249" s="10">
        <v>1</v>
      </c>
      <c r="B249" s="11">
        <v>1</v>
      </c>
      <c r="C249" s="7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</row>
    <row r="250" spans="1:17" x14ac:dyDescent="0.2">
      <c r="A250" s="10">
        <v>1</v>
      </c>
      <c r="B250" s="11">
        <v>0</v>
      </c>
      <c r="C250" s="7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</row>
    <row r="251" spans="1:17" x14ac:dyDescent="0.2">
      <c r="A251" s="10">
        <v>2</v>
      </c>
      <c r="B251" s="11">
        <v>3</v>
      </c>
      <c r="C251" s="7"/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</row>
    <row r="252" spans="1:17" x14ac:dyDescent="0.2">
      <c r="A252" s="10">
        <v>5</v>
      </c>
      <c r="B252" s="11">
        <v>0</v>
      </c>
      <c r="C252" s="7"/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</row>
    <row r="253" spans="1:17" x14ac:dyDescent="0.2">
      <c r="A253" s="10">
        <v>1</v>
      </c>
      <c r="B253" s="11">
        <v>4</v>
      </c>
      <c r="C253" s="7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</row>
    <row r="254" spans="1:17" x14ac:dyDescent="0.2">
      <c r="A254" s="10">
        <v>1</v>
      </c>
      <c r="B254" s="11">
        <v>0</v>
      </c>
      <c r="C254" s="7"/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</row>
    <row r="255" spans="1:17" x14ac:dyDescent="0.2">
      <c r="A255" s="10">
        <v>2</v>
      </c>
      <c r="B255" s="11">
        <v>0</v>
      </c>
      <c r="C255" s="7"/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</row>
    <row r="256" spans="1:17" x14ac:dyDescent="0.2">
      <c r="A256" s="10">
        <v>1</v>
      </c>
      <c r="B256" s="11">
        <v>0</v>
      </c>
      <c r="C256" s="7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</row>
    <row r="257" spans="1:17" x14ac:dyDescent="0.2">
      <c r="A257" s="10">
        <v>3</v>
      </c>
      <c r="B257" s="11">
        <v>0</v>
      </c>
      <c r="C257" s="7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</row>
    <row r="258" spans="1:17" x14ac:dyDescent="0.2">
      <c r="A258" s="10">
        <v>5</v>
      </c>
      <c r="B258" s="11">
        <v>2</v>
      </c>
      <c r="C258" s="7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</row>
    <row r="259" spans="1:17" x14ac:dyDescent="0.2">
      <c r="A259" s="10">
        <v>0</v>
      </c>
      <c r="B259" s="11">
        <v>1</v>
      </c>
      <c r="C259" s="7"/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</row>
    <row r="260" spans="1:17" x14ac:dyDescent="0.2">
      <c r="A260" s="10">
        <v>1</v>
      </c>
      <c r="B260" s="11">
        <v>1</v>
      </c>
      <c r="C260" s="7"/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</row>
    <row r="261" spans="1:17" x14ac:dyDescent="0.2">
      <c r="A261" s="10">
        <v>1</v>
      </c>
      <c r="B261" s="11">
        <v>1</v>
      </c>
      <c r="C261" s="7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</row>
    <row r="262" spans="1:17" x14ac:dyDescent="0.2">
      <c r="A262" s="10">
        <v>4</v>
      </c>
      <c r="B262" s="11">
        <v>3</v>
      </c>
      <c r="C262" s="7"/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</row>
    <row r="263" spans="1:17" x14ac:dyDescent="0.2">
      <c r="A263" s="10">
        <v>0</v>
      </c>
      <c r="B263" s="11">
        <v>1</v>
      </c>
      <c r="C263" s="7"/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</row>
    <row r="264" spans="1:17" x14ac:dyDescent="0.2">
      <c r="A264" s="10">
        <v>1</v>
      </c>
      <c r="B264" s="11">
        <v>2</v>
      </c>
      <c r="C264" s="7"/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</row>
    <row r="265" spans="1:17" x14ac:dyDescent="0.2">
      <c r="A265" s="10">
        <v>1</v>
      </c>
      <c r="B265" s="11">
        <v>1</v>
      </c>
      <c r="C265" s="7"/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</row>
    <row r="266" spans="1:17" x14ac:dyDescent="0.2">
      <c r="A266" s="10">
        <v>1</v>
      </c>
      <c r="B266" s="11">
        <v>1</v>
      </c>
      <c r="C266" s="7"/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</row>
    <row r="267" spans="1:17" x14ac:dyDescent="0.2">
      <c r="A267" s="10">
        <v>0</v>
      </c>
      <c r="B267" s="11">
        <v>1</v>
      </c>
      <c r="C267" s="7"/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</row>
    <row r="268" spans="1:17" x14ac:dyDescent="0.2">
      <c r="A268" s="10">
        <v>2</v>
      </c>
      <c r="B268" s="11">
        <v>1</v>
      </c>
      <c r="C268" s="7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</row>
    <row r="269" spans="1:17" x14ac:dyDescent="0.2">
      <c r="A269" s="10">
        <v>2</v>
      </c>
      <c r="B269" s="11">
        <v>1</v>
      </c>
      <c r="C269" s="7"/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</row>
    <row r="270" spans="1:17" x14ac:dyDescent="0.2">
      <c r="A270" s="10">
        <v>0</v>
      </c>
      <c r="B270" s="11">
        <v>2</v>
      </c>
      <c r="C270" s="7"/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</row>
    <row r="271" spans="1:17" x14ac:dyDescent="0.2">
      <c r="A271" s="10">
        <v>1</v>
      </c>
      <c r="B271" s="11">
        <v>1</v>
      </c>
      <c r="C271" s="7"/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</row>
    <row r="272" spans="1:17" x14ac:dyDescent="0.2">
      <c r="A272" s="10">
        <v>1</v>
      </c>
      <c r="B272" s="11">
        <v>0</v>
      </c>
      <c r="C272" s="7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</row>
    <row r="273" spans="1:17" x14ac:dyDescent="0.2">
      <c r="A273" s="10">
        <v>1</v>
      </c>
      <c r="B273" s="11">
        <v>0</v>
      </c>
      <c r="C273" s="7"/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</row>
    <row r="274" spans="1:17" x14ac:dyDescent="0.2">
      <c r="A274" s="10">
        <v>1</v>
      </c>
      <c r="B274" s="11">
        <v>2</v>
      </c>
      <c r="C274" s="7"/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</row>
    <row r="275" spans="1:17" x14ac:dyDescent="0.2">
      <c r="A275" s="10">
        <v>2</v>
      </c>
      <c r="B275" s="11">
        <v>0</v>
      </c>
      <c r="C275" s="7"/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</row>
    <row r="276" spans="1:17" x14ac:dyDescent="0.2">
      <c r="A276" s="10">
        <v>1</v>
      </c>
      <c r="B276" s="11">
        <v>1</v>
      </c>
      <c r="C276" s="7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</row>
    <row r="277" spans="1:17" x14ac:dyDescent="0.2">
      <c r="A277" s="10">
        <v>3</v>
      </c>
      <c r="B277" s="11">
        <v>1</v>
      </c>
      <c r="C277" s="7"/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</row>
    <row r="278" spans="1:17" x14ac:dyDescent="0.2">
      <c r="A278" s="10">
        <v>4</v>
      </c>
      <c r="B278" s="11">
        <v>2</v>
      </c>
      <c r="C278" s="7"/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</row>
    <row r="279" spans="1:17" x14ac:dyDescent="0.2">
      <c r="A279" s="10">
        <v>0</v>
      </c>
      <c r="B279" s="11">
        <v>1</v>
      </c>
      <c r="C279" s="7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</row>
    <row r="280" spans="1:17" x14ac:dyDescent="0.2">
      <c r="A280" s="10">
        <v>0</v>
      </c>
      <c r="B280" s="11">
        <v>0</v>
      </c>
      <c r="C280" s="7"/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</row>
    <row r="281" spans="1:17" x14ac:dyDescent="0.2">
      <c r="A281" s="10">
        <v>3</v>
      </c>
      <c r="B281" s="11">
        <v>1</v>
      </c>
      <c r="C281" s="7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</row>
    <row r="282" spans="1:17" x14ac:dyDescent="0.2">
      <c r="A282" s="10">
        <v>2</v>
      </c>
      <c r="B282" s="11">
        <v>1</v>
      </c>
      <c r="C282" s="7"/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</row>
    <row r="283" spans="1:17" x14ac:dyDescent="0.2">
      <c r="A283" s="10">
        <v>0</v>
      </c>
      <c r="B283" s="11">
        <v>2</v>
      </c>
      <c r="C283" s="7"/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</row>
    <row r="284" spans="1:17" x14ac:dyDescent="0.2">
      <c r="A284" s="10">
        <v>1</v>
      </c>
      <c r="B284" s="11">
        <v>2</v>
      </c>
      <c r="C284" s="7"/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</row>
    <row r="285" spans="1:17" x14ac:dyDescent="0.2">
      <c r="A285" s="10">
        <v>1</v>
      </c>
      <c r="B285" s="11">
        <v>1</v>
      </c>
      <c r="C285" s="7"/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</row>
    <row r="286" spans="1:17" x14ac:dyDescent="0.2">
      <c r="A286" s="10">
        <v>2</v>
      </c>
      <c r="B286" s="11">
        <v>3</v>
      </c>
      <c r="C286" s="7"/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</row>
    <row r="287" spans="1:17" x14ac:dyDescent="0.2">
      <c r="A287" s="10">
        <v>1</v>
      </c>
      <c r="B287" s="11">
        <v>4</v>
      </c>
      <c r="C287" s="7"/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</row>
    <row r="288" spans="1:17" x14ac:dyDescent="0.2">
      <c r="A288" s="10">
        <v>3</v>
      </c>
      <c r="B288" s="11">
        <v>0</v>
      </c>
      <c r="C288" s="7"/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</row>
    <row r="289" spans="1:17" x14ac:dyDescent="0.2">
      <c r="A289" s="10">
        <v>0</v>
      </c>
      <c r="B289" s="11">
        <v>0</v>
      </c>
      <c r="C289" s="7"/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</row>
    <row r="290" spans="1:17" x14ac:dyDescent="0.2">
      <c r="A290" s="10">
        <v>3</v>
      </c>
      <c r="B290" s="11">
        <v>0</v>
      </c>
      <c r="C290" s="7"/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</row>
    <row r="291" spans="1:17" x14ac:dyDescent="0.2">
      <c r="A291" s="10">
        <v>3</v>
      </c>
      <c r="B291" s="11">
        <v>1</v>
      </c>
      <c r="C291" s="7"/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</row>
    <row r="292" spans="1:17" x14ac:dyDescent="0.2">
      <c r="A292" s="10">
        <v>2</v>
      </c>
      <c r="B292" s="11">
        <v>0</v>
      </c>
      <c r="C292" s="7"/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</row>
    <row r="293" spans="1:17" x14ac:dyDescent="0.2">
      <c r="A293" s="10">
        <v>1</v>
      </c>
      <c r="B293" s="11">
        <v>0</v>
      </c>
      <c r="C293" s="7"/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</row>
    <row r="294" spans="1:17" x14ac:dyDescent="0.2">
      <c r="A294" s="10">
        <v>0</v>
      </c>
      <c r="B294" s="11">
        <v>1</v>
      </c>
      <c r="C294" s="7"/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</row>
    <row r="295" spans="1:17" x14ac:dyDescent="0.2">
      <c r="A295" s="10">
        <v>0</v>
      </c>
      <c r="B295" s="11">
        <v>1</v>
      </c>
      <c r="C295" s="7"/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</row>
    <row r="296" spans="1:17" x14ac:dyDescent="0.2">
      <c r="A296" s="10">
        <v>3</v>
      </c>
      <c r="B296" s="11">
        <v>0</v>
      </c>
      <c r="C296" s="7"/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</row>
    <row r="297" spans="1:17" x14ac:dyDescent="0.2">
      <c r="A297" s="10">
        <v>0</v>
      </c>
      <c r="B297" s="11">
        <v>0</v>
      </c>
      <c r="C297" s="7"/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</row>
    <row r="298" spans="1:17" x14ac:dyDescent="0.2">
      <c r="A298" s="10">
        <v>2</v>
      </c>
      <c r="B298" s="11">
        <v>4</v>
      </c>
      <c r="C298" s="7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</row>
    <row r="299" spans="1:17" x14ac:dyDescent="0.2">
      <c r="A299" s="10">
        <v>0</v>
      </c>
      <c r="B299" s="11">
        <v>1</v>
      </c>
      <c r="C299" s="7"/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</row>
    <row r="300" spans="1:17" x14ac:dyDescent="0.2">
      <c r="A300" s="10">
        <v>3</v>
      </c>
      <c r="B300" s="11">
        <v>1</v>
      </c>
      <c r="C300" s="7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</row>
    <row r="301" spans="1:17" x14ac:dyDescent="0.2">
      <c r="A301" s="10">
        <v>3</v>
      </c>
      <c r="B301" s="11">
        <v>2</v>
      </c>
      <c r="C301" s="7"/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</row>
    <row r="302" spans="1:17" x14ac:dyDescent="0.2">
      <c r="A302" s="10">
        <v>3</v>
      </c>
      <c r="B302" s="11">
        <v>1</v>
      </c>
      <c r="C302" s="7"/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</row>
    <row r="303" spans="1:17" x14ac:dyDescent="0.2">
      <c r="A303" s="10">
        <v>1</v>
      </c>
      <c r="B303" s="11">
        <v>0</v>
      </c>
      <c r="C303" s="7"/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</row>
    <row r="304" spans="1:17" x14ac:dyDescent="0.2">
      <c r="A304" s="10">
        <v>2</v>
      </c>
      <c r="B304" s="11">
        <v>0</v>
      </c>
      <c r="C304" s="7"/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</row>
    <row r="305" spans="1:17" x14ac:dyDescent="0.2">
      <c r="A305" s="10">
        <v>1</v>
      </c>
      <c r="B305" s="11">
        <v>1</v>
      </c>
      <c r="C305" s="7"/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</row>
    <row r="306" spans="1:17" x14ac:dyDescent="0.2">
      <c r="A306" s="10">
        <v>4</v>
      </c>
      <c r="B306" s="11">
        <v>2</v>
      </c>
      <c r="C306" s="7"/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</row>
    <row r="307" spans="1:17" x14ac:dyDescent="0.2">
      <c r="A307" s="10">
        <v>0</v>
      </c>
      <c r="B307" s="11">
        <v>2</v>
      </c>
      <c r="C307" s="7"/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</row>
    <row r="308" spans="1:17" x14ac:dyDescent="0.2">
      <c r="A308" s="10">
        <v>1</v>
      </c>
      <c r="B308" s="11">
        <v>3</v>
      </c>
      <c r="C308" s="7"/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</row>
    <row r="309" spans="1:17" x14ac:dyDescent="0.2">
      <c r="A309" s="10">
        <v>4</v>
      </c>
      <c r="B309" s="11">
        <v>1</v>
      </c>
      <c r="C309" s="7"/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</row>
    <row r="310" spans="1:17" x14ac:dyDescent="0.2">
      <c r="A310" s="10">
        <v>2</v>
      </c>
      <c r="B310" s="11">
        <v>1</v>
      </c>
      <c r="C310" s="7"/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</row>
    <row r="311" spans="1:17" x14ac:dyDescent="0.2">
      <c r="A311" s="10">
        <v>3</v>
      </c>
      <c r="B311" s="11">
        <v>1</v>
      </c>
      <c r="C311" s="7"/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</row>
    <row r="312" spans="1:17" x14ac:dyDescent="0.2">
      <c r="A312" s="10">
        <v>5</v>
      </c>
      <c r="B312" s="11">
        <v>1</v>
      </c>
      <c r="C312" s="7"/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</row>
    <row r="313" spans="1:17" x14ac:dyDescent="0.2">
      <c r="A313" s="10">
        <v>3</v>
      </c>
      <c r="B313" s="11">
        <v>0</v>
      </c>
      <c r="C313" s="7"/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</row>
    <row r="314" spans="1:17" x14ac:dyDescent="0.2">
      <c r="A314" s="10">
        <v>3</v>
      </c>
      <c r="B314" s="11">
        <v>2</v>
      </c>
      <c r="C314" s="7"/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</row>
    <row r="315" spans="1:17" x14ac:dyDescent="0.2">
      <c r="A315" s="10">
        <v>2</v>
      </c>
      <c r="B315" s="11">
        <v>0</v>
      </c>
      <c r="C315" s="7"/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</row>
    <row r="316" spans="1:17" x14ac:dyDescent="0.2">
      <c r="A316" s="10">
        <v>2</v>
      </c>
      <c r="B316" s="11">
        <v>3</v>
      </c>
      <c r="C316" s="7"/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</row>
    <row r="317" spans="1:17" x14ac:dyDescent="0.2">
      <c r="A317" s="10">
        <v>2</v>
      </c>
      <c r="B317" s="11">
        <v>0</v>
      </c>
      <c r="C317" s="7"/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</row>
    <row r="318" spans="1:17" x14ac:dyDescent="0.2">
      <c r="A318" s="10">
        <v>0</v>
      </c>
      <c r="B318" s="11">
        <v>3</v>
      </c>
      <c r="C318" s="7"/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</row>
    <row r="319" spans="1:17" x14ac:dyDescent="0.2">
      <c r="A319" s="10">
        <v>0</v>
      </c>
      <c r="B319" s="11">
        <v>1</v>
      </c>
      <c r="C319" s="7"/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</row>
    <row r="320" spans="1:17" x14ac:dyDescent="0.2">
      <c r="A320" s="10">
        <v>0</v>
      </c>
      <c r="B320" s="11">
        <v>0</v>
      </c>
      <c r="C320" s="7"/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</row>
    <row r="321" spans="1:17" x14ac:dyDescent="0.2">
      <c r="A321" s="10">
        <v>2</v>
      </c>
      <c r="B321" s="11">
        <v>1</v>
      </c>
      <c r="C321" s="7"/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</row>
    <row r="322" spans="1:17" x14ac:dyDescent="0.2">
      <c r="A322" s="10">
        <v>2</v>
      </c>
      <c r="B322" s="11">
        <v>0</v>
      </c>
      <c r="C322" s="7"/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</row>
    <row r="323" spans="1:17" x14ac:dyDescent="0.2">
      <c r="A323" s="10">
        <v>0</v>
      </c>
      <c r="B323" s="11">
        <v>1</v>
      </c>
      <c r="C323" s="7"/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</row>
    <row r="324" spans="1:17" x14ac:dyDescent="0.2">
      <c r="A324" s="10">
        <v>2</v>
      </c>
      <c r="B324" s="11">
        <v>0</v>
      </c>
      <c r="C324" s="7"/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</row>
    <row r="325" spans="1:17" x14ac:dyDescent="0.2">
      <c r="A325" s="10">
        <v>2</v>
      </c>
      <c r="B325" s="11">
        <v>2</v>
      </c>
      <c r="C325" s="7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</row>
    <row r="326" spans="1:17" x14ac:dyDescent="0.2">
      <c r="A326" s="10">
        <v>2</v>
      </c>
      <c r="B326" s="11">
        <v>1</v>
      </c>
      <c r="C326" s="7"/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</row>
    <row r="327" spans="1:17" x14ac:dyDescent="0.2">
      <c r="A327" s="10">
        <v>0</v>
      </c>
      <c r="B327" s="11">
        <v>1</v>
      </c>
      <c r="C327" s="7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</row>
    <row r="328" spans="1:17" x14ac:dyDescent="0.2">
      <c r="A328" s="10">
        <v>1</v>
      </c>
      <c r="B328" s="11">
        <v>1</v>
      </c>
      <c r="C328" s="7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</row>
    <row r="329" spans="1:17" x14ac:dyDescent="0.2">
      <c r="A329" s="10">
        <v>2</v>
      </c>
      <c r="B329" s="11">
        <v>3</v>
      </c>
      <c r="C329" s="7"/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</row>
    <row r="330" spans="1:17" x14ac:dyDescent="0.2">
      <c r="A330" s="10">
        <v>1</v>
      </c>
      <c r="B330" s="11">
        <v>0</v>
      </c>
      <c r="C330" s="7"/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</row>
    <row r="331" spans="1:17" x14ac:dyDescent="0.2">
      <c r="A331" s="10">
        <v>0</v>
      </c>
      <c r="B331" s="11">
        <v>1</v>
      </c>
      <c r="C331" s="7"/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</row>
    <row r="332" spans="1:17" x14ac:dyDescent="0.2">
      <c r="A332" s="10">
        <v>0</v>
      </c>
      <c r="B332" s="11">
        <v>1</v>
      </c>
      <c r="C332" s="7"/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</row>
    <row r="333" spans="1:17" x14ac:dyDescent="0.2">
      <c r="A333" s="10">
        <v>0</v>
      </c>
      <c r="B333" s="11">
        <v>2</v>
      </c>
      <c r="C333" s="7"/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</row>
    <row r="334" spans="1:17" x14ac:dyDescent="0.2">
      <c r="A334" s="10">
        <v>1</v>
      </c>
      <c r="B334" s="11">
        <v>1</v>
      </c>
      <c r="C334" s="7"/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</row>
    <row r="335" spans="1:17" x14ac:dyDescent="0.2">
      <c r="A335" s="10">
        <v>7</v>
      </c>
      <c r="B335" s="11">
        <v>1</v>
      </c>
      <c r="C335" s="7"/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</row>
    <row r="336" spans="1:17" x14ac:dyDescent="0.2">
      <c r="A336" s="10">
        <v>2</v>
      </c>
      <c r="B336" s="11">
        <v>6</v>
      </c>
      <c r="C336" s="7"/>
      <c r="D336" s="7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</row>
    <row r="337" spans="1:17" x14ac:dyDescent="0.2">
      <c r="A337" s="10">
        <v>3</v>
      </c>
      <c r="B337" s="11">
        <v>0</v>
      </c>
      <c r="C337" s="7"/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</row>
    <row r="338" spans="1:17" x14ac:dyDescent="0.2">
      <c r="A338" s="10">
        <v>2</v>
      </c>
      <c r="B338" s="11">
        <v>3</v>
      </c>
      <c r="C338" s="7"/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</row>
    <row r="339" spans="1:17" x14ac:dyDescent="0.2">
      <c r="A339" s="10">
        <v>0</v>
      </c>
      <c r="B339" s="11">
        <v>0</v>
      </c>
      <c r="C339" s="7"/>
      <c r="D339" s="7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</row>
    <row r="340" spans="1:17" x14ac:dyDescent="0.2">
      <c r="A340" s="10">
        <v>2</v>
      </c>
      <c r="B340" s="11">
        <v>1</v>
      </c>
      <c r="C340" s="7"/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</row>
    <row r="341" spans="1:17" x14ac:dyDescent="0.2">
      <c r="A341" s="10">
        <v>2</v>
      </c>
      <c r="B341" s="11">
        <v>1</v>
      </c>
      <c r="C341" s="7"/>
      <c r="D341" s="7"/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7"/>
    </row>
    <row r="342" spans="1:17" x14ac:dyDescent="0.2">
      <c r="A342" s="10">
        <v>3</v>
      </c>
      <c r="B342" s="11">
        <v>1</v>
      </c>
      <c r="C342" s="7"/>
      <c r="D342" s="7"/>
      <c r="E342" s="7"/>
      <c r="F342" s="7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7"/>
    </row>
    <row r="343" spans="1:17" x14ac:dyDescent="0.2">
      <c r="A343" s="10">
        <v>0</v>
      </c>
      <c r="B343" s="11">
        <v>3</v>
      </c>
      <c r="C343" s="7"/>
      <c r="D343" s="7"/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</row>
    <row r="344" spans="1:17" x14ac:dyDescent="0.2">
      <c r="A344" s="10">
        <v>0</v>
      </c>
      <c r="B344" s="11">
        <v>5</v>
      </c>
      <c r="C344" s="7"/>
      <c r="D344" s="7"/>
      <c r="E344" s="7"/>
      <c r="F344" s="7"/>
      <c r="G344" s="7"/>
      <c r="H344" s="7"/>
      <c r="I344" s="7"/>
      <c r="J344" s="7"/>
      <c r="K344" s="7"/>
      <c r="L344" s="7"/>
      <c r="M344" s="7"/>
      <c r="N344" s="7"/>
      <c r="O344" s="7"/>
      <c r="P344" s="7"/>
      <c r="Q344" s="7"/>
    </row>
    <row r="345" spans="1:17" x14ac:dyDescent="0.2">
      <c r="A345" s="10">
        <v>2</v>
      </c>
      <c r="B345" s="11">
        <v>1</v>
      </c>
      <c r="C345" s="7"/>
      <c r="D345" s="7"/>
      <c r="E345" s="7"/>
      <c r="F345" s="7"/>
      <c r="G345" s="7"/>
      <c r="H345" s="7"/>
      <c r="I345" s="7"/>
      <c r="J345" s="7"/>
      <c r="K345" s="7"/>
      <c r="L345" s="7"/>
      <c r="M345" s="7"/>
      <c r="N345" s="7"/>
      <c r="O345" s="7"/>
      <c r="P345" s="7"/>
      <c r="Q345" s="7"/>
    </row>
    <row r="346" spans="1:17" x14ac:dyDescent="0.2">
      <c r="A346" s="10">
        <v>2</v>
      </c>
      <c r="B346" s="11">
        <v>1</v>
      </c>
      <c r="C346" s="7"/>
      <c r="D346" s="7"/>
      <c r="E346" s="7"/>
      <c r="F346" s="7"/>
      <c r="G346" s="7"/>
      <c r="H346" s="7"/>
      <c r="I346" s="7"/>
      <c r="J346" s="7"/>
      <c r="K346" s="7"/>
      <c r="L346" s="7"/>
      <c r="M346" s="7"/>
      <c r="N346" s="7"/>
      <c r="O346" s="7"/>
      <c r="P346" s="7"/>
      <c r="Q346" s="7"/>
    </row>
    <row r="347" spans="1:17" x14ac:dyDescent="0.2">
      <c r="A347" s="10">
        <v>1</v>
      </c>
      <c r="B347" s="11">
        <v>4</v>
      </c>
      <c r="C347" s="7"/>
      <c r="D347" s="7"/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</row>
    <row r="348" spans="1:17" x14ac:dyDescent="0.2">
      <c r="A348" s="10">
        <v>0</v>
      </c>
      <c r="B348" s="11">
        <v>3</v>
      </c>
      <c r="C348" s="7"/>
      <c r="D348" s="7"/>
      <c r="E348" s="7"/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</row>
    <row r="349" spans="1:17" x14ac:dyDescent="0.2">
      <c r="A349" s="10">
        <v>2</v>
      </c>
      <c r="B349" s="11">
        <v>0</v>
      </c>
      <c r="C349" s="7"/>
      <c r="D349" s="7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</row>
    <row r="350" spans="1:17" x14ac:dyDescent="0.2">
      <c r="A350" s="10">
        <v>2</v>
      </c>
      <c r="B350" s="11">
        <v>2</v>
      </c>
      <c r="C350" s="7"/>
      <c r="D350" s="7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</row>
    <row r="351" spans="1:17" x14ac:dyDescent="0.2">
      <c r="A351" s="10">
        <v>4</v>
      </c>
      <c r="B351" s="11">
        <v>2</v>
      </c>
      <c r="C351" s="7"/>
      <c r="D351" s="7"/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</row>
    <row r="352" spans="1:17" x14ac:dyDescent="0.2">
      <c r="A352" s="10">
        <v>1</v>
      </c>
      <c r="B352" s="11">
        <v>1</v>
      </c>
      <c r="C352" s="7"/>
      <c r="D352" s="7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</row>
    <row r="353" spans="1:17" x14ac:dyDescent="0.2">
      <c r="A353" s="10">
        <v>1</v>
      </c>
      <c r="B353" s="11">
        <v>0</v>
      </c>
      <c r="C353" s="7"/>
      <c r="D353" s="7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</row>
    <row r="354" spans="1:17" x14ac:dyDescent="0.2">
      <c r="A354" s="10">
        <v>4</v>
      </c>
      <c r="B354" s="11">
        <v>1</v>
      </c>
      <c r="C354" s="7"/>
      <c r="D354" s="7"/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</row>
    <row r="355" spans="1:17" x14ac:dyDescent="0.2">
      <c r="A355" s="10">
        <v>0</v>
      </c>
      <c r="B355" s="11">
        <v>4</v>
      </c>
      <c r="C355" s="7"/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</row>
    <row r="356" spans="1:17" x14ac:dyDescent="0.2">
      <c r="A356" s="10">
        <v>1</v>
      </c>
      <c r="B356" s="11">
        <v>0</v>
      </c>
      <c r="C356" s="7"/>
      <c r="D356" s="7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</row>
    <row r="357" spans="1:17" x14ac:dyDescent="0.2">
      <c r="A357" s="10">
        <v>1</v>
      </c>
      <c r="B357" s="11">
        <v>0</v>
      </c>
      <c r="C357" s="7"/>
      <c r="D357" s="7"/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</row>
    <row r="358" spans="1:17" x14ac:dyDescent="0.2">
      <c r="A358" s="10">
        <v>1</v>
      </c>
      <c r="B358" s="11">
        <v>2</v>
      </c>
      <c r="C358" s="7"/>
      <c r="D358" s="7"/>
      <c r="E358" s="7"/>
      <c r="F358" s="7"/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7"/>
    </row>
    <row r="359" spans="1:17" x14ac:dyDescent="0.2">
      <c r="A359" s="10">
        <v>3</v>
      </c>
      <c r="B359" s="11">
        <v>0</v>
      </c>
      <c r="C359" s="7"/>
      <c r="D359" s="7"/>
      <c r="E359" s="7"/>
      <c r="F359" s="7"/>
      <c r="G359" s="7"/>
      <c r="H359" s="7"/>
      <c r="I359" s="7"/>
      <c r="J359" s="7"/>
      <c r="K359" s="7"/>
      <c r="L359" s="7"/>
      <c r="M359" s="7"/>
      <c r="N359" s="7"/>
      <c r="O359" s="7"/>
      <c r="P359" s="7"/>
      <c r="Q359" s="7"/>
    </row>
    <row r="360" spans="1:17" x14ac:dyDescent="0.2">
      <c r="A360" s="10">
        <v>4</v>
      </c>
      <c r="B360" s="11">
        <v>1</v>
      </c>
      <c r="C360" s="7"/>
      <c r="D360" s="7"/>
      <c r="E360" s="7"/>
      <c r="F360" s="7"/>
      <c r="G360" s="7"/>
      <c r="H360" s="7"/>
      <c r="I360" s="7"/>
      <c r="J360" s="7"/>
      <c r="K360" s="7"/>
      <c r="L360" s="7"/>
      <c r="M360" s="7"/>
      <c r="N360" s="7"/>
      <c r="O360" s="7"/>
      <c r="P360" s="7"/>
      <c r="Q360" s="7"/>
    </row>
    <row r="361" spans="1:17" x14ac:dyDescent="0.2">
      <c r="A361" s="10">
        <v>4</v>
      </c>
      <c r="B361" s="11">
        <v>0</v>
      </c>
      <c r="C361" s="7"/>
      <c r="D361" s="7"/>
      <c r="E361" s="7"/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</row>
    <row r="362" spans="1:17" x14ac:dyDescent="0.2">
      <c r="A362" s="10">
        <v>0</v>
      </c>
      <c r="B362" s="11">
        <v>1</v>
      </c>
      <c r="C362" s="7"/>
      <c r="D362" s="7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</row>
    <row r="363" spans="1:17" x14ac:dyDescent="0.2">
      <c r="A363" s="10">
        <v>2</v>
      </c>
      <c r="B363" s="11">
        <v>1</v>
      </c>
      <c r="C363" s="7"/>
      <c r="D363" s="7"/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</row>
    <row r="364" spans="1:17" x14ac:dyDescent="0.2">
      <c r="A364" s="10">
        <v>3</v>
      </c>
      <c r="B364" s="11">
        <v>1</v>
      </c>
      <c r="C364" s="7"/>
      <c r="D364" s="7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</row>
    <row r="365" spans="1:17" x14ac:dyDescent="0.2">
      <c r="A365" s="10">
        <v>1</v>
      </c>
      <c r="B365" s="11">
        <v>1</v>
      </c>
      <c r="C365" s="7"/>
      <c r="D365" s="7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</row>
    <row r="366" spans="1:17" x14ac:dyDescent="0.2">
      <c r="A366" s="10">
        <v>1</v>
      </c>
      <c r="B366" s="11">
        <v>1</v>
      </c>
      <c r="C366" s="7"/>
      <c r="D366" s="7"/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</row>
    <row r="367" spans="1:17" x14ac:dyDescent="0.2">
      <c r="A367" s="10">
        <v>0</v>
      </c>
      <c r="B367" s="11">
        <v>1</v>
      </c>
      <c r="C367" s="7"/>
      <c r="D367" s="7"/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</row>
    <row r="368" spans="1:17" x14ac:dyDescent="0.2">
      <c r="A368" s="10">
        <v>1</v>
      </c>
      <c r="B368" s="11">
        <v>4</v>
      </c>
      <c r="C368" s="7"/>
      <c r="D368" s="7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</row>
    <row r="369" spans="1:17" x14ac:dyDescent="0.2">
      <c r="A369" s="10">
        <v>4</v>
      </c>
      <c r="B369" s="11">
        <v>1</v>
      </c>
      <c r="C369" s="7"/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</row>
    <row r="370" spans="1:17" x14ac:dyDescent="0.2">
      <c r="A370" s="10">
        <v>2</v>
      </c>
      <c r="B370" s="11">
        <v>2</v>
      </c>
      <c r="C370" s="7"/>
      <c r="D370" s="7"/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</row>
    <row r="371" spans="1:17" x14ac:dyDescent="0.2">
      <c r="A371" s="10">
        <v>0</v>
      </c>
      <c r="B371" s="11">
        <v>0</v>
      </c>
      <c r="C371" s="7"/>
      <c r="D371" s="7"/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</row>
    <row r="372" spans="1:17" x14ac:dyDescent="0.2">
      <c r="A372" s="10">
        <v>1</v>
      </c>
      <c r="B372" s="11">
        <v>4</v>
      </c>
      <c r="C372" s="7"/>
      <c r="D372" s="7"/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</row>
    <row r="373" spans="1:17" x14ac:dyDescent="0.2">
      <c r="A373" s="10">
        <v>1</v>
      </c>
      <c r="B373" s="11">
        <v>2</v>
      </c>
      <c r="C373" s="7"/>
      <c r="D373" s="7"/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</row>
    <row r="374" spans="1:17" x14ac:dyDescent="0.2">
      <c r="A374" s="10">
        <v>3</v>
      </c>
      <c r="B374" s="11">
        <v>0</v>
      </c>
      <c r="C374" s="7"/>
      <c r="D374" s="7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</row>
    <row r="375" spans="1:17" x14ac:dyDescent="0.2">
      <c r="A375" s="10">
        <v>1</v>
      </c>
      <c r="B375" s="11">
        <v>1</v>
      </c>
      <c r="C375" s="7"/>
      <c r="D375" s="7"/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</row>
    <row r="376" spans="1:17" x14ac:dyDescent="0.2">
      <c r="A376" s="10">
        <v>5</v>
      </c>
      <c r="B376" s="11">
        <v>0</v>
      </c>
      <c r="C376" s="7"/>
      <c r="D376" s="7"/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</row>
    <row r="377" spans="1:17" x14ac:dyDescent="0.2">
      <c r="A377" s="10">
        <v>2</v>
      </c>
      <c r="B377" s="11">
        <v>2</v>
      </c>
      <c r="C377" s="7"/>
      <c r="D377" s="7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</row>
    <row r="378" spans="1:17" x14ac:dyDescent="0.2">
      <c r="A378" s="10">
        <v>3</v>
      </c>
      <c r="B378" s="11">
        <v>1</v>
      </c>
      <c r="C378" s="7"/>
      <c r="D378" s="7"/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</row>
    <row r="379" spans="1:17" x14ac:dyDescent="0.2">
      <c r="A379" s="10">
        <v>4</v>
      </c>
      <c r="B379" s="11">
        <v>2</v>
      </c>
      <c r="C379" s="7"/>
      <c r="D379" s="7"/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</row>
    <row r="380" spans="1:17" x14ac:dyDescent="0.2">
      <c r="A380" s="10">
        <v>2</v>
      </c>
      <c r="B380" s="11">
        <v>2</v>
      </c>
      <c r="C380" s="7"/>
      <c r="D380" s="7"/>
      <c r="E380" s="7"/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</row>
    <row r="381" spans="1:17" x14ac:dyDescent="0.2">
      <c r="A381" s="10">
        <v>0</v>
      </c>
      <c r="B381" s="11">
        <v>2</v>
      </c>
      <c r="C381" s="7"/>
      <c r="D381" s="7"/>
      <c r="E381" s="7"/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</row>
    <row r="382" spans="1:17" ht="17" thickBot="1" x14ac:dyDescent="0.25">
      <c r="A382" s="12">
        <v>1</v>
      </c>
      <c r="B382" s="14">
        <v>3</v>
      </c>
      <c r="C382" s="7"/>
      <c r="D382" s="7"/>
      <c r="E382" s="7"/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</row>
    <row r="383" spans="1:17" x14ac:dyDescent="0.2">
      <c r="A383" s="7"/>
      <c r="B383" s="7"/>
      <c r="C383" s="7"/>
      <c r="D383" s="7"/>
      <c r="E383" s="7"/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</row>
    <row r="384" spans="1:17" x14ac:dyDescent="0.2">
      <c r="A384" s="7"/>
      <c r="B384" s="7"/>
      <c r="C384" s="7"/>
      <c r="D384" s="7"/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</row>
    <row r="385" spans="1:17" x14ac:dyDescent="0.2">
      <c r="A385" s="7"/>
      <c r="B385" s="7"/>
      <c r="C385" s="7"/>
      <c r="D385" s="7"/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</row>
    <row r="386" spans="1:17" x14ac:dyDescent="0.2">
      <c r="A386" s="7"/>
      <c r="B386" s="7"/>
      <c r="C386" s="7"/>
      <c r="D386" s="7"/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</row>
    <row r="387" spans="1:17" x14ac:dyDescent="0.2">
      <c r="A387" s="7"/>
      <c r="B387" s="7"/>
      <c r="C387" s="7"/>
      <c r="D387" s="7"/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87"/>
  <sheetViews>
    <sheetView tabSelected="1" workbookViewId="0">
      <selection activeCell="P12" sqref="P12"/>
    </sheetView>
  </sheetViews>
  <sheetFormatPr baseColWidth="10" defaultRowHeight="16" x14ac:dyDescent="0.2"/>
  <cols>
    <col min="1" max="1" width="6" style="8" bestFit="1" customWidth="1"/>
    <col min="2" max="9" width="10.83203125" style="8"/>
    <col min="10" max="10" width="13.1640625" style="8" bestFit="1" customWidth="1"/>
    <col min="11" max="16384" width="10.83203125" style="8"/>
  </cols>
  <sheetData>
    <row r="1" spans="1:15" ht="17" thickBot="1" x14ac:dyDescent="0.25">
      <c r="F1" s="2"/>
      <c r="G1" s="2" t="s">
        <v>11</v>
      </c>
      <c r="H1" s="6"/>
      <c r="I1" s="5" t="s">
        <v>12</v>
      </c>
      <c r="J1" s="1" t="s">
        <v>14</v>
      </c>
      <c r="L1" s="27" t="s">
        <v>13</v>
      </c>
      <c r="M1" s="28">
        <v>1.55</v>
      </c>
    </row>
    <row r="2" spans="1:15" ht="17" thickBot="1" x14ac:dyDescent="0.25">
      <c r="A2" s="4" t="s">
        <v>9</v>
      </c>
      <c r="B2" s="7"/>
      <c r="C2" s="22"/>
      <c r="D2" s="24" t="s">
        <v>9</v>
      </c>
      <c r="E2" s="7"/>
      <c r="F2" s="3" t="s">
        <v>2</v>
      </c>
      <c r="G2" s="3" t="s">
        <v>3</v>
      </c>
      <c r="H2" s="19" t="s">
        <v>8</v>
      </c>
      <c r="I2" s="20" t="s">
        <v>8</v>
      </c>
      <c r="J2" s="31"/>
      <c r="K2" s="7"/>
      <c r="L2" s="7"/>
      <c r="M2" s="7"/>
      <c r="N2" s="7"/>
      <c r="O2" s="7"/>
    </row>
    <row r="3" spans="1:15" x14ac:dyDescent="0.2">
      <c r="A3" s="34">
        <v>2</v>
      </c>
      <c r="B3" s="7"/>
      <c r="C3" s="10" t="s">
        <v>0</v>
      </c>
      <c r="D3" s="11">
        <f>MIN(A:A)</f>
        <v>0</v>
      </c>
      <c r="E3" s="7"/>
      <c r="F3" s="10">
        <v>0</v>
      </c>
      <c r="G3" s="10">
        <f>COUNTIF(A:A,F3)</f>
        <v>87</v>
      </c>
      <c r="H3" s="15">
        <f>G3/$G$11</f>
        <v>0.22894736842105262</v>
      </c>
      <c r="I3" s="9">
        <f>_xlfn.POISSON.DIST(F3,$M$1,FALSE)</f>
        <v>0.21224797382674304</v>
      </c>
      <c r="J3" s="32">
        <f>ABS(I3-H3)</f>
        <v>1.669939459430958E-2</v>
      </c>
      <c r="K3" s="9"/>
      <c r="L3" s="7"/>
      <c r="M3" s="7"/>
      <c r="N3" s="7"/>
      <c r="O3" s="7"/>
    </row>
    <row r="4" spans="1:15" x14ac:dyDescent="0.2">
      <c r="A4" s="34">
        <v>1</v>
      </c>
      <c r="B4" s="7"/>
      <c r="C4" s="10" t="s">
        <v>1</v>
      </c>
      <c r="D4" s="11">
        <f>MAX(A:A)</f>
        <v>7</v>
      </c>
      <c r="E4" s="7"/>
      <c r="F4" s="10">
        <v>1</v>
      </c>
      <c r="G4" s="10">
        <f>COUNTIF(A:A,F4)</f>
        <v>107</v>
      </c>
      <c r="H4" s="15">
        <f t="shared" ref="H4:H10" si="0">G4/$G$11</f>
        <v>0.28157894736842104</v>
      </c>
      <c r="I4" s="9">
        <f t="shared" ref="I4:I10" si="1">_xlfn.POISSON.DIST(F4,$M$1,FALSE)</f>
        <v>0.32898435943145171</v>
      </c>
      <c r="J4" s="32">
        <f t="shared" ref="J4:J10" si="2">ABS(I4-H4)</f>
        <v>4.7405412063030672E-2</v>
      </c>
      <c r="K4" s="9"/>
      <c r="L4" s="7"/>
      <c r="M4" s="7"/>
      <c r="N4" s="7"/>
      <c r="O4" s="7"/>
    </row>
    <row r="5" spans="1:15" x14ac:dyDescent="0.2">
      <c r="A5" s="34">
        <v>6</v>
      </c>
      <c r="B5" s="7"/>
      <c r="C5" s="10" t="s">
        <v>4</v>
      </c>
      <c r="D5" s="11">
        <f>AVERAGE(A:A)</f>
        <v>1.6631578947368422</v>
      </c>
      <c r="E5" s="7"/>
      <c r="F5" s="10">
        <v>2</v>
      </c>
      <c r="G5" s="10">
        <f>COUNTIF(A:A,F5)</f>
        <v>94</v>
      </c>
      <c r="H5" s="15">
        <f t="shared" si="0"/>
        <v>0.24736842105263157</v>
      </c>
      <c r="I5" s="9">
        <f t="shared" si="1"/>
        <v>0.25496287855937516</v>
      </c>
      <c r="J5" s="32">
        <f t="shared" si="2"/>
        <v>7.5944575067435904E-3</v>
      </c>
      <c r="K5" s="9"/>
      <c r="L5" s="7"/>
      <c r="M5" s="7"/>
      <c r="N5" s="7"/>
      <c r="O5" s="7"/>
    </row>
    <row r="6" spans="1:15" x14ac:dyDescent="0.2">
      <c r="A6" s="34">
        <v>1</v>
      </c>
      <c r="B6" s="7"/>
      <c r="C6" s="10" t="s">
        <v>5</v>
      </c>
      <c r="D6" s="11">
        <f>STDEV(A:A)</f>
        <v>1.4075598850083568</v>
      </c>
      <c r="E6" s="7"/>
      <c r="F6" s="10">
        <v>3</v>
      </c>
      <c r="G6" s="10">
        <f>COUNTIF(A:A,F6)</f>
        <v>54</v>
      </c>
      <c r="H6" s="15">
        <f t="shared" si="0"/>
        <v>0.14210526315789473</v>
      </c>
      <c r="I6" s="9">
        <f t="shared" si="1"/>
        <v>0.13173082058901051</v>
      </c>
      <c r="J6" s="32">
        <f t="shared" si="2"/>
        <v>1.0374442568884229E-2</v>
      </c>
      <c r="K6" s="9"/>
      <c r="L6" s="7"/>
      <c r="M6" s="7"/>
      <c r="N6" s="7"/>
      <c r="O6" s="7"/>
    </row>
    <row r="7" spans="1:15" ht="17" thickBot="1" x14ac:dyDescent="0.25">
      <c r="A7" s="34">
        <v>6</v>
      </c>
      <c r="B7" s="7"/>
      <c r="C7" s="12" t="s">
        <v>6</v>
      </c>
      <c r="D7" s="14">
        <f>MEDIAN(A:A)</f>
        <v>1</v>
      </c>
      <c r="E7" s="7"/>
      <c r="F7" s="16">
        <v>4</v>
      </c>
      <c r="G7" s="10">
        <f>COUNTIF(A:A,F7)</f>
        <v>22</v>
      </c>
      <c r="H7" s="15">
        <f t="shared" si="0"/>
        <v>5.7894736842105263E-2</v>
      </c>
      <c r="I7" s="9">
        <f t="shared" si="1"/>
        <v>5.1045692978241582E-2</v>
      </c>
      <c r="J7" s="32">
        <f t="shared" si="2"/>
        <v>6.8490438638636811E-3</v>
      </c>
      <c r="K7" s="9"/>
      <c r="L7" s="7"/>
      <c r="M7" s="7"/>
      <c r="N7" s="7"/>
      <c r="O7" s="7"/>
    </row>
    <row r="8" spans="1:15" x14ac:dyDescent="0.2">
      <c r="A8" s="34">
        <v>1</v>
      </c>
      <c r="B8" s="7"/>
      <c r="C8" s="7"/>
      <c r="D8" s="7"/>
      <c r="E8" s="7"/>
      <c r="F8" s="16">
        <v>5</v>
      </c>
      <c r="G8" s="10">
        <f>COUNTIF(A:A,F8)</f>
        <v>11</v>
      </c>
      <c r="H8" s="15">
        <f t="shared" si="0"/>
        <v>2.8947368421052631E-2</v>
      </c>
      <c r="I8" s="9">
        <f t="shared" si="1"/>
        <v>1.5824164823254893E-2</v>
      </c>
      <c r="J8" s="32">
        <f t="shared" si="2"/>
        <v>1.3123203597797738E-2</v>
      </c>
      <c r="K8" s="9"/>
      <c r="L8" s="7"/>
      <c r="M8" s="7"/>
      <c r="N8" s="7"/>
      <c r="O8" s="7"/>
    </row>
    <row r="9" spans="1:15" x14ac:dyDescent="0.2">
      <c r="A9" s="34">
        <v>0</v>
      </c>
      <c r="B9" s="7"/>
      <c r="C9" s="7"/>
      <c r="D9" s="7"/>
      <c r="E9" s="7"/>
      <c r="F9" s="16">
        <v>6</v>
      </c>
      <c r="G9" s="10">
        <f>COUNTIF(A:A,F9)</f>
        <v>3</v>
      </c>
      <c r="H9" s="15">
        <f t="shared" si="0"/>
        <v>7.8947368421052634E-3</v>
      </c>
      <c r="I9" s="9">
        <f t="shared" si="1"/>
        <v>4.0879092460075102E-3</v>
      </c>
      <c r="J9" s="32">
        <f t="shared" si="2"/>
        <v>3.8068275960977532E-3</v>
      </c>
      <c r="K9" s="9"/>
      <c r="L9" s="7"/>
      <c r="M9" s="7"/>
      <c r="N9" s="7"/>
      <c r="O9" s="7"/>
    </row>
    <row r="10" spans="1:15" ht="17" thickBot="1" x14ac:dyDescent="0.25">
      <c r="A10" s="34">
        <v>2</v>
      </c>
      <c r="B10" s="7"/>
      <c r="C10" s="7"/>
      <c r="D10" s="7"/>
      <c r="E10" s="7"/>
      <c r="F10" s="16">
        <v>7</v>
      </c>
      <c r="G10" s="10">
        <f>COUNTIF(A:A,F10)</f>
        <v>2</v>
      </c>
      <c r="H10" s="15">
        <f t="shared" si="0"/>
        <v>5.263157894736842E-3</v>
      </c>
      <c r="I10" s="9">
        <f t="shared" si="1"/>
        <v>9.0517990447309276E-4</v>
      </c>
      <c r="J10" s="32">
        <f t="shared" si="2"/>
        <v>4.3579779902637493E-3</v>
      </c>
      <c r="K10" s="9"/>
      <c r="L10" s="7"/>
      <c r="M10" s="7"/>
      <c r="N10" s="7"/>
      <c r="O10" s="7"/>
    </row>
    <row r="11" spans="1:15" ht="17" thickBot="1" x14ac:dyDescent="0.25">
      <c r="A11" s="34">
        <v>0</v>
      </c>
      <c r="B11" s="7"/>
      <c r="C11" s="7"/>
      <c r="D11" s="7"/>
      <c r="E11" s="7"/>
      <c r="F11" s="27" t="s">
        <v>7</v>
      </c>
      <c r="G11" s="29">
        <f>SUM(G3:G10)</f>
        <v>380</v>
      </c>
      <c r="H11" s="28"/>
      <c r="I11" s="30"/>
      <c r="J11" s="33">
        <f>SUM(J3:J10)</f>
        <v>0.11021075978099099</v>
      </c>
      <c r="K11" s="7"/>
      <c r="L11" s="7"/>
      <c r="M11" s="7"/>
      <c r="N11" s="7"/>
      <c r="O11" s="7"/>
    </row>
    <row r="12" spans="1:15" x14ac:dyDescent="0.2">
      <c r="A12" s="34">
        <v>2</v>
      </c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</row>
    <row r="13" spans="1:15" x14ac:dyDescent="0.2">
      <c r="A13" s="34">
        <v>0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</row>
    <row r="14" spans="1:15" x14ac:dyDescent="0.2">
      <c r="A14" s="34">
        <v>2</v>
      </c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</row>
    <row r="15" spans="1:15" x14ac:dyDescent="0.2">
      <c r="A15" s="34">
        <v>1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</row>
    <row r="16" spans="1:15" x14ac:dyDescent="0.2">
      <c r="A16" s="34">
        <v>0</v>
      </c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</row>
    <row r="17" spans="1:15" x14ac:dyDescent="0.2">
      <c r="A17" s="34">
        <v>0</v>
      </c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</row>
    <row r="18" spans="1:15" x14ac:dyDescent="0.2">
      <c r="A18" s="34">
        <v>2</v>
      </c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</row>
    <row r="19" spans="1:15" x14ac:dyDescent="0.2">
      <c r="A19" s="34">
        <v>0</v>
      </c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</row>
    <row r="20" spans="1:15" x14ac:dyDescent="0.2">
      <c r="A20" s="34">
        <v>0</v>
      </c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</row>
    <row r="21" spans="1:15" x14ac:dyDescent="0.2">
      <c r="A21" s="34">
        <v>5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</row>
    <row r="22" spans="1:15" x14ac:dyDescent="0.2">
      <c r="A22" s="34">
        <v>0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</row>
    <row r="23" spans="1:15" x14ac:dyDescent="0.2">
      <c r="A23" s="34">
        <v>1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</row>
    <row r="24" spans="1:15" x14ac:dyDescent="0.2">
      <c r="A24" s="34">
        <v>1</v>
      </c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</row>
    <row r="25" spans="1:15" x14ac:dyDescent="0.2">
      <c r="A25" s="34">
        <v>0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</row>
    <row r="26" spans="1:15" x14ac:dyDescent="0.2">
      <c r="A26" s="34">
        <v>0</v>
      </c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</row>
    <row r="27" spans="1:15" x14ac:dyDescent="0.2">
      <c r="A27" s="34">
        <v>5</v>
      </c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</row>
    <row r="28" spans="1:15" x14ac:dyDescent="0.2">
      <c r="A28" s="34">
        <v>2</v>
      </c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</row>
    <row r="29" spans="1:15" x14ac:dyDescent="0.2">
      <c r="A29" s="34">
        <v>1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</row>
    <row r="30" spans="1:15" x14ac:dyDescent="0.2">
      <c r="A30" s="34">
        <v>0</v>
      </c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</row>
    <row r="31" spans="1:15" x14ac:dyDescent="0.2">
      <c r="A31" s="34">
        <v>2</v>
      </c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</row>
    <row r="32" spans="1:15" x14ac:dyDescent="0.2">
      <c r="A32" s="34">
        <v>2</v>
      </c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</row>
    <row r="33" spans="1:15" x14ac:dyDescent="0.2">
      <c r="A33" s="34">
        <v>2</v>
      </c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</row>
    <row r="34" spans="1:15" x14ac:dyDescent="0.2">
      <c r="A34" s="34">
        <v>5</v>
      </c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</row>
    <row r="35" spans="1:15" x14ac:dyDescent="0.2">
      <c r="A35" s="34">
        <v>1</v>
      </c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</row>
    <row r="36" spans="1:15" x14ac:dyDescent="0.2">
      <c r="A36" s="34">
        <v>1</v>
      </c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</row>
    <row r="37" spans="1:15" x14ac:dyDescent="0.2">
      <c r="A37" s="34">
        <v>1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</row>
    <row r="38" spans="1:15" x14ac:dyDescent="0.2">
      <c r="A38" s="34">
        <v>2</v>
      </c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</row>
    <row r="39" spans="1:15" x14ac:dyDescent="0.2">
      <c r="A39" s="34">
        <v>0</v>
      </c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</row>
    <row r="40" spans="1:15" x14ac:dyDescent="0.2">
      <c r="A40" s="34">
        <v>0</v>
      </c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</row>
    <row r="41" spans="1:15" x14ac:dyDescent="0.2">
      <c r="A41" s="34">
        <v>2</v>
      </c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</row>
    <row r="42" spans="1:15" x14ac:dyDescent="0.2">
      <c r="A42" s="34">
        <v>0</v>
      </c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</row>
    <row r="43" spans="1:15" x14ac:dyDescent="0.2">
      <c r="A43" s="34">
        <v>2</v>
      </c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</row>
    <row r="44" spans="1:15" x14ac:dyDescent="0.2">
      <c r="A44" s="34">
        <v>1</v>
      </c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</row>
    <row r="45" spans="1:15" x14ac:dyDescent="0.2">
      <c r="A45" s="34">
        <v>1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</row>
    <row r="46" spans="1:15" x14ac:dyDescent="0.2">
      <c r="A46" s="34">
        <v>2</v>
      </c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</row>
    <row r="47" spans="1:15" x14ac:dyDescent="0.2">
      <c r="A47" s="34">
        <v>1</v>
      </c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</row>
    <row r="48" spans="1:15" x14ac:dyDescent="0.2">
      <c r="A48" s="34">
        <v>1</v>
      </c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</row>
    <row r="49" spans="1:15" x14ac:dyDescent="0.2">
      <c r="A49" s="34">
        <v>4</v>
      </c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</row>
    <row r="50" spans="1:15" x14ac:dyDescent="0.2">
      <c r="A50" s="34">
        <v>1</v>
      </c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</row>
    <row r="51" spans="1:15" x14ac:dyDescent="0.2">
      <c r="A51" s="34">
        <v>1</v>
      </c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</row>
    <row r="52" spans="1:15" x14ac:dyDescent="0.2">
      <c r="A52" s="34">
        <v>2</v>
      </c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</row>
    <row r="53" spans="1:15" x14ac:dyDescent="0.2">
      <c r="A53" s="34">
        <v>1</v>
      </c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</row>
    <row r="54" spans="1:15" x14ac:dyDescent="0.2">
      <c r="A54" s="34">
        <v>3</v>
      </c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</row>
    <row r="55" spans="1:15" x14ac:dyDescent="0.2">
      <c r="A55" s="34">
        <v>2</v>
      </c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</row>
    <row r="56" spans="1:15" x14ac:dyDescent="0.2">
      <c r="A56" s="34">
        <v>2</v>
      </c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</row>
    <row r="57" spans="1:15" x14ac:dyDescent="0.2">
      <c r="A57" s="34">
        <v>0</v>
      </c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</row>
    <row r="58" spans="1:15" x14ac:dyDescent="0.2">
      <c r="A58" s="34">
        <v>1</v>
      </c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</row>
    <row r="59" spans="1:15" x14ac:dyDescent="0.2">
      <c r="A59" s="34">
        <v>0</v>
      </c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</row>
    <row r="60" spans="1:15" x14ac:dyDescent="0.2">
      <c r="A60" s="34">
        <v>1</v>
      </c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</row>
    <row r="61" spans="1:15" x14ac:dyDescent="0.2">
      <c r="A61" s="34">
        <v>3</v>
      </c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</row>
    <row r="62" spans="1:15" x14ac:dyDescent="0.2">
      <c r="A62" s="34">
        <v>3</v>
      </c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</row>
    <row r="63" spans="1:15" x14ac:dyDescent="0.2">
      <c r="A63" s="34">
        <v>1</v>
      </c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</row>
    <row r="64" spans="1:15" x14ac:dyDescent="0.2">
      <c r="A64" s="34">
        <v>0</v>
      </c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</row>
    <row r="65" spans="1:15" x14ac:dyDescent="0.2">
      <c r="A65" s="34">
        <v>2</v>
      </c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</row>
    <row r="66" spans="1:15" x14ac:dyDescent="0.2">
      <c r="A66" s="34">
        <v>2</v>
      </c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</row>
    <row r="67" spans="1:15" x14ac:dyDescent="0.2">
      <c r="A67" s="34">
        <v>2</v>
      </c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</row>
    <row r="68" spans="1:15" x14ac:dyDescent="0.2">
      <c r="A68" s="34">
        <v>4</v>
      </c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</row>
    <row r="69" spans="1:15" x14ac:dyDescent="0.2">
      <c r="A69" s="34">
        <v>0</v>
      </c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</row>
    <row r="70" spans="1:15" x14ac:dyDescent="0.2">
      <c r="A70" s="34">
        <v>2</v>
      </c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</row>
    <row r="71" spans="1:15" x14ac:dyDescent="0.2">
      <c r="A71" s="34">
        <v>1</v>
      </c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</row>
    <row r="72" spans="1:15" x14ac:dyDescent="0.2">
      <c r="A72" s="34">
        <v>0</v>
      </c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</row>
    <row r="73" spans="1:15" x14ac:dyDescent="0.2">
      <c r="A73" s="34">
        <v>0</v>
      </c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</row>
    <row r="74" spans="1:15" x14ac:dyDescent="0.2">
      <c r="A74" s="34">
        <v>7</v>
      </c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</row>
    <row r="75" spans="1:15" x14ac:dyDescent="0.2">
      <c r="A75" s="34">
        <v>4</v>
      </c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</row>
    <row r="76" spans="1:15" x14ac:dyDescent="0.2">
      <c r="A76" s="34">
        <v>1</v>
      </c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</row>
    <row r="77" spans="1:15" x14ac:dyDescent="0.2">
      <c r="A77" s="34">
        <v>2</v>
      </c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</row>
    <row r="78" spans="1:15" x14ac:dyDescent="0.2">
      <c r="A78" s="34">
        <v>1</v>
      </c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</row>
    <row r="79" spans="1:15" x14ac:dyDescent="0.2">
      <c r="A79" s="34">
        <v>3</v>
      </c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</row>
    <row r="80" spans="1:15" x14ac:dyDescent="0.2">
      <c r="A80" s="34">
        <v>1</v>
      </c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</row>
    <row r="81" spans="1:15" x14ac:dyDescent="0.2">
      <c r="A81" s="34">
        <v>5</v>
      </c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</row>
    <row r="82" spans="1:15" x14ac:dyDescent="0.2">
      <c r="A82" s="34">
        <v>2</v>
      </c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</row>
    <row r="83" spans="1:15" x14ac:dyDescent="0.2">
      <c r="A83" s="34">
        <v>1</v>
      </c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</row>
    <row r="84" spans="1:15" x14ac:dyDescent="0.2">
      <c r="A84" s="34">
        <v>3</v>
      </c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</row>
    <row r="85" spans="1:15" x14ac:dyDescent="0.2">
      <c r="A85" s="34">
        <v>0</v>
      </c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</row>
    <row r="86" spans="1:15" x14ac:dyDescent="0.2">
      <c r="A86" s="34">
        <v>3</v>
      </c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</row>
    <row r="87" spans="1:15" x14ac:dyDescent="0.2">
      <c r="A87" s="34">
        <v>2</v>
      </c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</row>
    <row r="88" spans="1:15" x14ac:dyDescent="0.2">
      <c r="A88" s="34">
        <v>4</v>
      </c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</row>
    <row r="89" spans="1:15" x14ac:dyDescent="0.2">
      <c r="A89" s="34">
        <v>4</v>
      </c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</row>
    <row r="90" spans="1:15" x14ac:dyDescent="0.2">
      <c r="A90" s="34">
        <v>2</v>
      </c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</row>
    <row r="91" spans="1:15" x14ac:dyDescent="0.2">
      <c r="A91" s="34">
        <v>1</v>
      </c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</row>
    <row r="92" spans="1:15" x14ac:dyDescent="0.2">
      <c r="A92" s="34">
        <v>2</v>
      </c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</row>
    <row r="93" spans="1:15" x14ac:dyDescent="0.2">
      <c r="A93" s="34">
        <v>0</v>
      </c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</row>
    <row r="94" spans="1:15" x14ac:dyDescent="0.2">
      <c r="A94" s="34">
        <v>1</v>
      </c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</row>
    <row r="95" spans="1:15" x14ac:dyDescent="0.2">
      <c r="A95" s="34">
        <v>4</v>
      </c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</row>
    <row r="96" spans="1:15" x14ac:dyDescent="0.2">
      <c r="A96" s="34">
        <v>1</v>
      </c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</row>
    <row r="97" spans="1:15" x14ac:dyDescent="0.2">
      <c r="A97" s="34">
        <v>1</v>
      </c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</row>
    <row r="98" spans="1:15" x14ac:dyDescent="0.2">
      <c r="A98" s="34">
        <v>1</v>
      </c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</row>
    <row r="99" spans="1:15" x14ac:dyDescent="0.2">
      <c r="A99" s="34">
        <v>0</v>
      </c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</row>
    <row r="100" spans="1:15" x14ac:dyDescent="0.2">
      <c r="A100" s="34">
        <v>2</v>
      </c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</row>
    <row r="101" spans="1:15" x14ac:dyDescent="0.2">
      <c r="A101" s="34">
        <v>3</v>
      </c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</row>
    <row r="102" spans="1:15" x14ac:dyDescent="0.2">
      <c r="A102" s="34">
        <v>1</v>
      </c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</row>
    <row r="103" spans="1:15" x14ac:dyDescent="0.2">
      <c r="A103" s="34">
        <v>3</v>
      </c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</row>
    <row r="104" spans="1:15" x14ac:dyDescent="0.2">
      <c r="A104" s="34">
        <v>1</v>
      </c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</row>
    <row r="105" spans="1:15" x14ac:dyDescent="0.2">
      <c r="A105" s="34">
        <v>1</v>
      </c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</row>
    <row r="106" spans="1:15" x14ac:dyDescent="0.2">
      <c r="A106" s="34">
        <v>0</v>
      </c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</row>
    <row r="107" spans="1:15" x14ac:dyDescent="0.2">
      <c r="A107" s="34">
        <v>2</v>
      </c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</row>
    <row r="108" spans="1:15" x14ac:dyDescent="0.2">
      <c r="A108" s="34">
        <v>2</v>
      </c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</row>
    <row r="109" spans="1:15" x14ac:dyDescent="0.2">
      <c r="A109" s="34">
        <v>0</v>
      </c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</row>
    <row r="110" spans="1:15" x14ac:dyDescent="0.2">
      <c r="A110" s="34">
        <v>3</v>
      </c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</row>
    <row r="111" spans="1:15" x14ac:dyDescent="0.2">
      <c r="A111" s="34">
        <v>1</v>
      </c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</row>
    <row r="112" spans="1:15" x14ac:dyDescent="0.2">
      <c r="A112" s="34">
        <v>2</v>
      </c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</row>
    <row r="113" spans="1:15" x14ac:dyDescent="0.2">
      <c r="A113" s="34">
        <v>2</v>
      </c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</row>
    <row r="114" spans="1:15" x14ac:dyDescent="0.2">
      <c r="A114" s="34">
        <v>0</v>
      </c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</row>
    <row r="115" spans="1:15" x14ac:dyDescent="0.2">
      <c r="A115" s="34">
        <v>0</v>
      </c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</row>
    <row r="116" spans="1:15" x14ac:dyDescent="0.2">
      <c r="A116" s="34">
        <v>1</v>
      </c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</row>
    <row r="117" spans="1:15" x14ac:dyDescent="0.2">
      <c r="A117" s="34">
        <v>2</v>
      </c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</row>
    <row r="118" spans="1:15" x14ac:dyDescent="0.2">
      <c r="A118" s="34">
        <v>0</v>
      </c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</row>
    <row r="119" spans="1:15" x14ac:dyDescent="0.2">
      <c r="A119" s="34">
        <v>1</v>
      </c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</row>
    <row r="120" spans="1:15" x14ac:dyDescent="0.2">
      <c r="A120" s="34">
        <v>1</v>
      </c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</row>
    <row r="121" spans="1:15" x14ac:dyDescent="0.2">
      <c r="A121" s="34">
        <v>1</v>
      </c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</row>
    <row r="122" spans="1:15" x14ac:dyDescent="0.2">
      <c r="A122" s="34">
        <v>2</v>
      </c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</row>
    <row r="123" spans="1:15" x14ac:dyDescent="0.2">
      <c r="A123" s="34">
        <v>3</v>
      </c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</row>
    <row r="124" spans="1:15" x14ac:dyDescent="0.2">
      <c r="A124" s="34">
        <v>3</v>
      </c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</row>
    <row r="125" spans="1:15" x14ac:dyDescent="0.2">
      <c r="A125" s="34">
        <v>4</v>
      </c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</row>
    <row r="126" spans="1:15" x14ac:dyDescent="0.2">
      <c r="A126" s="34">
        <v>2</v>
      </c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</row>
    <row r="127" spans="1:15" x14ac:dyDescent="0.2">
      <c r="A127" s="34">
        <v>2</v>
      </c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</row>
    <row r="128" spans="1:15" x14ac:dyDescent="0.2">
      <c r="A128" s="34">
        <v>3</v>
      </c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</row>
    <row r="129" spans="1:15" x14ac:dyDescent="0.2">
      <c r="A129" s="34">
        <v>0</v>
      </c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</row>
    <row r="130" spans="1:15" x14ac:dyDescent="0.2">
      <c r="A130" s="34">
        <v>1</v>
      </c>
      <c r="B130" s="7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</row>
    <row r="131" spans="1:15" x14ac:dyDescent="0.2">
      <c r="A131" s="34">
        <v>0</v>
      </c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</row>
    <row r="132" spans="1:15" x14ac:dyDescent="0.2">
      <c r="A132" s="34">
        <v>3</v>
      </c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</row>
    <row r="133" spans="1:15" x14ac:dyDescent="0.2">
      <c r="A133" s="34">
        <v>0</v>
      </c>
      <c r="B133" s="7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</row>
    <row r="134" spans="1:15" x14ac:dyDescent="0.2">
      <c r="A134" s="34">
        <v>1</v>
      </c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</row>
    <row r="135" spans="1:15" x14ac:dyDescent="0.2">
      <c r="A135" s="34">
        <v>2</v>
      </c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</row>
    <row r="136" spans="1:15" x14ac:dyDescent="0.2">
      <c r="A136" s="34">
        <v>0</v>
      </c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</row>
    <row r="137" spans="1:15" x14ac:dyDescent="0.2">
      <c r="A137" s="34">
        <v>1</v>
      </c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</row>
    <row r="138" spans="1:15" x14ac:dyDescent="0.2">
      <c r="A138" s="34">
        <v>3</v>
      </c>
      <c r="B138" s="7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</row>
    <row r="139" spans="1:15" x14ac:dyDescent="0.2">
      <c r="A139" s="34">
        <v>3</v>
      </c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</row>
    <row r="140" spans="1:15" x14ac:dyDescent="0.2">
      <c r="A140" s="34">
        <v>3</v>
      </c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</row>
    <row r="141" spans="1:15" x14ac:dyDescent="0.2">
      <c r="A141" s="34">
        <v>2</v>
      </c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</row>
    <row r="142" spans="1:15" x14ac:dyDescent="0.2">
      <c r="A142" s="34">
        <v>5</v>
      </c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</row>
    <row r="143" spans="1:15" x14ac:dyDescent="0.2">
      <c r="A143" s="34">
        <v>1</v>
      </c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</row>
    <row r="144" spans="1:15" x14ac:dyDescent="0.2">
      <c r="A144" s="34">
        <v>1</v>
      </c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</row>
    <row r="145" spans="1:15" x14ac:dyDescent="0.2">
      <c r="A145" s="34">
        <v>0</v>
      </c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</row>
    <row r="146" spans="1:15" x14ac:dyDescent="0.2">
      <c r="A146" s="34">
        <v>3</v>
      </c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</row>
    <row r="147" spans="1:15" x14ac:dyDescent="0.2">
      <c r="A147" s="34">
        <v>3</v>
      </c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</row>
    <row r="148" spans="1:15" x14ac:dyDescent="0.2">
      <c r="A148" s="34">
        <v>1</v>
      </c>
      <c r="B148" s="7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</row>
    <row r="149" spans="1:15" x14ac:dyDescent="0.2">
      <c r="A149" s="34">
        <v>0</v>
      </c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</row>
    <row r="150" spans="1:15" x14ac:dyDescent="0.2">
      <c r="A150" s="34">
        <v>0</v>
      </c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</row>
    <row r="151" spans="1:15" x14ac:dyDescent="0.2">
      <c r="A151" s="34">
        <v>2</v>
      </c>
      <c r="B151" s="7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</row>
    <row r="152" spans="1:15" x14ac:dyDescent="0.2">
      <c r="A152" s="34">
        <v>3</v>
      </c>
      <c r="B152" s="7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</row>
    <row r="153" spans="1:15" x14ac:dyDescent="0.2">
      <c r="A153" s="34">
        <v>1</v>
      </c>
      <c r="B153" s="7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</row>
    <row r="154" spans="1:15" x14ac:dyDescent="0.2">
      <c r="A154" s="34">
        <v>1</v>
      </c>
      <c r="B154" s="7"/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</row>
    <row r="155" spans="1:15" x14ac:dyDescent="0.2">
      <c r="A155" s="34">
        <v>0</v>
      </c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</row>
    <row r="156" spans="1:15" x14ac:dyDescent="0.2">
      <c r="A156" s="34">
        <v>4</v>
      </c>
      <c r="B156" s="7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</row>
    <row r="157" spans="1:15" x14ac:dyDescent="0.2">
      <c r="A157" s="34">
        <v>1</v>
      </c>
      <c r="B157" s="7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</row>
    <row r="158" spans="1:15" x14ac:dyDescent="0.2">
      <c r="A158" s="34">
        <v>4</v>
      </c>
      <c r="B158" s="7"/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</row>
    <row r="159" spans="1:15" x14ac:dyDescent="0.2">
      <c r="A159" s="34">
        <v>2</v>
      </c>
      <c r="B159" s="7"/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</row>
    <row r="160" spans="1:15" x14ac:dyDescent="0.2">
      <c r="A160" s="34">
        <v>1</v>
      </c>
      <c r="B160" s="7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</row>
    <row r="161" spans="1:15" x14ac:dyDescent="0.2">
      <c r="A161" s="34">
        <v>2</v>
      </c>
      <c r="B161" s="7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</row>
    <row r="162" spans="1:15" x14ac:dyDescent="0.2">
      <c r="A162" s="34">
        <v>1</v>
      </c>
      <c r="B162" s="7"/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</row>
    <row r="163" spans="1:15" x14ac:dyDescent="0.2">
      <c r="A163" s="34">
        <v>0</v>
      </c>
      <c r="B163" s="7"/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</row>
    <row r="164" spans="1:15" x14ac:dyDescent="0.2">
      <c r="A164" s="34">
        <v>1</v>
      </c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</row>
    <row r="165" spans="1:15" x14ac:dyDescent="0.2">
      <c r="A165" s="34">
        <v>5</v>
      </c>
      <c r="B165" s="7"/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</row>
    <row r="166" spans="1:15" x14ac:dyDescent="0.2">
      <c r="A166" s="34">
        <v>0</v>
      </c>
      <c r="B166" s="7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</row>
    <row r="167" spans="1:15" x14ac:dyDescent="0.2">
      <c r="A167" s="34">
        <v>0</v>
      </c>
      <c r="B167" s="7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</row>
    <row r="168" spans="1:15" x14ac:dyDescent="0.2">
      <c r="A168" s="34">
        <v>2</v>
      </c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</row>
    <row r="169" spans="1:15" x14ac:dyDescent="0.2">
      <c r="A169" s="34">
        <v>3</v>
      </c>
      <c r="B169" s="7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</row>
    <row r="170" spans="1:15" x14ac:dyDescent="0.2">
      <c r="A170" s="34">
        <v>1</v>
      </c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</row>
    <row r="171" spans="1:15" x14ac:dyDescent="0.2">
      <c r="A171" s="34">
        <v>3</v>
      </c>
      <c r="B171" s="7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</row>
    <row r="172" spans="1:15" x14ac:dyDescent="0.2">
      <c r="A172" s="34">
        <v>1</v>
      </c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</row>
    <row r="173" spans="1:15" x14ac:dyDescent="0.2">
      <c r="A173" s="34">
        <v>5</v>
      </c>
      <c r="B173" s="7"/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</row>
    <row r="174" spans="1:15" x14ac:dyDescent="0.2">
      <c r="A174" s="34">
        <v>0</v>
      </c>
      <c r="B174" s="7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</row>
    <row r="175" spans="1:15" x14ac:dyDescent="0.2">
      <c r="A175" s="34">
        <v>0</v>
      </c>
      <c r="B175" s="7"/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</row>
    <row r="176" spans="1:15" x14ac:dyDescent="0.2">
      <c r="A176" s="34">
        <v>1</v>
      </c>
      <c r="B176" s="7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</row>
    <row r="177" spans="1:15" x14ac:dyDescent="0.2">
      <c r="A177" s="34">
        <v>1</v>
      </c>
      <c r="B177" s="7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</row>
    <row r="178" spans="1:15" x14ac:dyDescent="0.2">
      <c r="A178" s="34">
        <v>2</v>
      </c>
      <c r="B178" s="7"/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</row>
    <row r="179" spans="1:15" x14ac:dyDescent="0.2">
      <c r="A179" s="34">
        <v>2</v>
      </c>
      <c r="B179" s="7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</row>
    <row r="180" spans="1:15" x14ac:dyDescent="0.2">
      <c r="A180" s="34">
        <v>2</v>
      </c>
      <c r="B180" s="7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</row>
    <row r="181" spans="1:15" x14ac:dyDescent="0.2">
      <c r="A181" s="34">
        <v>0</v>
      </c>
      <c r="B181" s="7"/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</row>
    <row r="182" spans="1:15" x14ac:dyDescent="0.2">
      <c r="A182" s="34">
        <v>1</v>
      </c>
      <c r="B182" s="7"/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</row>
    <row r="183" spans="1:15" x14ac:dyDescent="0.2">
      <c r="A183" s="34">
        <v>2</v>
      </c>
      <c r="B183" s="7"/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</row>
    <row r="184" spans="1:15" x14ac:dyDescent="0.2">
      <c r="A184" s="34">
        <v>3</v>
      </c>
      <c r="B184" s="7"/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</row>
    <row r="185" spans="1:15" x14ac:dyDescent="0.2">
      <c r="A185" s="34">
        <v>2</v>
      </c>
      <c r="B185" s="7"/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</row>
    <row r="186" spans="1:15" x14ac:dyDescent="0.2">
      <c r="A186" s="34">
        <v>0</v>
      </c>
      <c r="B186" s="7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</row>
    <row r="187" spans="1:15" x14ac:dyDescent="0.2">
      <c r="A187" s="34">
        <v>2</v>
      </c>
      <c r="B187" s="7"/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</row>
    <row r="188" spans="1:15" x14ac:dyDescent="0.2">
      <c r="A188" s="34">
        <v>0</v>
      </c>
      <c r="B188" s="7"/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</row>
    <row r="189" spans="1:15" x14ac:dyDescent="0.2">
      <c r="A189" s="34">
        <v>0</v>
      </c>
      <c r="B189" s="7"/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</row>
    <row r="190" spans="1:15" x14ac:dyDescent="0.2">
      <c r="A190" s="34">
        <v>3</v>
      </c>
      <c r="B190" s="7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</row>
    <row r="191" spans="1:15" x14ac:dyDescent="0.2">
      <c r="A191" s="34">
        <v>1</v>
      </c>
      <c r="B191" s="7"/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</row>
    <row r="192" spans="1:15" x14ac:dyDescent="0.2">
      <c r="A192" s="34">
        <v>1</v>
      </c>
      <c r="B192" s="7"/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</row>
    <row r="193" spans="1:15" x14ac:dyDescent="0.2">
      <c r="A193" s="34">
        <v>0</v>
      </c>
      <c r="B193" s="7"/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</row>
    <row r="194" spans="1:15" x14ac:dyDescent="0.2">
      <c r="A194" s="34">
        <v>3</v>
      </c>
      <c r="B194" s="7"/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</row>
    <row r="195" spans="1:15" x14ac:dyDescent="0.2">
      <c r="A195" s="34">
        <v>0</v>
      </c>
      <c r="B195" s="7"/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</row>
    <row r="196" spans="1:15" x14ac:dyDescent="0.2">
      <c r="A196" s="34">
        <v>2</v>
      </c>
      <c r="B196" s="7"/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</row>
    <row r="197" spans="1:15" x14ac:dyDescent="0.2">
      <c r="A197" s="34">
        <v>2</v>
      </c>
      <c r="B197" s="7"/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</row>
    <row r="198" spans="1:15" x14ac:dyDescent="0.2">
      <c r="A198" s="34">
        <v>1</v>
      </c>
      <c r="B198" s="7"/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</row>
    <row r="199" spans="1:15" x14ac:dyDescent="0.2">
      <c r="A199" s="34">
        <v>3</v>
      </c>
      <c r="B199" s="7"/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</row>
    <row r="200" spans="1:15" x14ac:dyDescent="0.2">
      <c r="A200" s="34">
        <v>3</v>
      </c>
      <c r="B200" s="7"/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</row>
    <row r="201" spans="1:15" x14ac:dyDescent="0.2">
      <c r="A201" s="34">
        <v>3</v>
      </c>
      <c r="B201" s="7"/>
      <c r="C201" s="7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</row>
    <row r="202" spans="1:15" x14ac:dyDescent="0.2">
      <c r="A202" s="34">
        <v>2</v>
      </c>
      <c r="B202" s="7"/>
      <c r="C202" s="7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</row>
    <row r="203" spans="1:15" x14ac:dyDescent="0.2">
      <c r="A203" s="34">
        <v>3</v>
      </c>
      <c r="B203" s="7"/>
      <c r="C203" s="7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</row>
    <row r="204" spans="1:15" x14ac:dyDescent="0.2">
      <c r="A204" s="34">
        <v>0</v>
      </c>
      <c r="B204" s="7"/>
      <c r="C204" s="7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</row>
    <row r="205" spans="1:15" x14ac:dyDescent="0.2">
      <c r="A205" s="34">
        <v>0</v>
      </c>
      <c r="B205" s="7"/>
      <c r="C205" s="7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</row>
    <row r="206" spans="1:15" x14ac:dyDescent="0.2">
      <c r="A206" s="34">
        <v>0</v>
      </c>
      <c r="B206" s="7"/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</row>
    <row r="207" spans="1:15" x14ac:dyDescent="0.2">
      <c r="A207" s="34">
        <v>3</v>
      </c>
      <c r="B207" s="7"/>
      <c r="C207" s="7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</row>
    <row r="208" spans="1:15" x14ac:dyDescent="0.2">
      <c r="A208" s="34">
        <v>2</v>
      </c>
      <c r="B208" s="7"/>
      <c r="C208" s="7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</row>
    <row r="209" spans="1:15" x14ac:dyDescent="0.2">
      <c r="A209" s="34">
        <v>1</v>
      </c>
      <c r="B209" s="7"/>
      <c r="C209" s="7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</row>
    <row r="210" spans="1:15" x14ac:dyDescent="0.2">
      <c r="A210" s="34">
        <v>1</v>
      </c>
      <c r="B210" s="7"/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</row>
    <row r="211" spans="1:15" x14ac:dyDescent="0.2">
      <c r="A211" s="34">
        <v>0</v>
      </c>
      <c r="B211" s="7"/>
      <c r="C211" s="7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</row>
    <row r="212" spans="1:15" x14ac:dyDescent="0.2">
      <c r="A212" s="34">
        <v>2</v>
      </c>
      <c r="B212" s="7"/>
      <c r="C212" s="7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</row>
    <row r="213" spans="1:15" x14ac:dyDescent="0.2">
      <c r="A213" s="34">
        <v>0</v>
      </c>
      <c r="B213" s="7"/>
      <c r="C213" s="7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</row>
    <row r="214" spans="1:15" x14ac:dyDescent="0.2">
      <c r="A214" s="34">
        <v>1</v>
      </c>
      <c r="B214" s="7"/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</row>
    <row r="215" spans="1:15" x14ac:dyDescent="0.2">
      <c r="A215" s="34">
        <v>3</v>
      </c>
      <c r="B215" s="7"/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</row>
    <row r="216" spans="1:15" x14ac:dyDescent="0.2">
      <c r="A216" s="34">
        <v>0</v>
      </c>
      <c r="B216" s="7"/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</row>
    <row r="217" spans="1:15" x14ac:dyDescent="0.2">
      <c r="A217" s="34">
        <v>0</v>
      </c>
      <c r="B217" s="7"/>
      <c r="C217" s="7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</row>
    <row r="218" spans="1:15" x14ac:dyDescent="0.2">
      <c r="A218" s="34">
        <v>1</v>
      </c>
      <c r="B218" s="7"/>
      <c r="C218" s="7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</row>
    <row r="219" spans="1:15" x14ac:dyDescent="0.2">
      <c r="A219" s="34">
        <v>4</v>
      </c>
      <c r="B219" s="7"/>
      <c r="C219" s="7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</row>
    <row r="220" spans="1:15" x14ac:dyDescent="0.2">
      <c r="A220" s="34">
        <v>4</v>
      </c>
      <c r="B220" s="7"/>
      <c r="C220" s="7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</row>
    <row r="221" spans="1:15" x14ac:dyDescent="0.2">
      <c r="A221" s="34">
        <v>0</v>
      </c>
      <c r="B221" s="7"/>
      <c r="C221" s="7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</row>
    <row r="222" spans="1:15" x14ac:dyDescent="0.2">
      <c r="A222" s="34">
        <v>2</v>
      </c>
      <c r="B222" s="7"/>
      <c r="C222" s="7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</row>
    <row r="223" spans="1:15" x14ac:dyDescent="0.2">
      <c r="A223" s="34">
        <v>2</v>
      </c>
      <c r="B223" s="7"/>
      <c r="C223" s="7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</row>
    <row r="224" spans="1:15" x14ac:dyDescent="0.2">
      <c r="A224" s="34">
        <v>1</v>
      </c>
      <c r="B224" s="7"/>
      <c r="C224" s="7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</row>
    <row r="225" spans="1:15" x14ac:dyDescent="0.2">
      <c r="A225" s="34">
        <v>2</v>
      </c>
      <c r="B225" s="7"/>
      <c r="C225" s="7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</row>
    <row r="226" spans="1:15" x14ac:dyDescent="0.2">
      <c r="A226" s="34">
        <v>3</v>
      </c>
      <c r="B226" s="7"/>
      <c r="C226" s="7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</row>
    <row r="227" spans="1:15" x14ac:dyDescent="0.2">
      <c r="A227" s="34">
        <v>0</v>
      </c>
      <c r="B227" s="7"/>
      <c r="C227" s="7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</row>
    <row r="228" spans="1:15" x14ac:dyDescent="0.2">
      <c r="A228" s="34">
        <v>2</v>
      </c>
      <c r="B228" s="7"/>
      <c r="C228" s="7"/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</row>
    <row r="229" spans="1:15" x14ac:dyDescent="0.2">
      <c r="A229" s="34">
        <v>2</v>
      </c>
      <c r="B229" s="7"/>
      <c r="C229" s="7"/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</row>
    <row r="230" spans="1:15" x14ac:dyDescent="0.2">
      <c r="A230" s="34">
        <v>2</v>
      </c>
      <c r="B230" s="7"/>
      <c r="C230" s="7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</row>
    <row r="231" spans="1:15" x14ac:dyDescent="0.2">
      <c r="A231" s="34">
        <v>0</v>
      </c>
      <c r="B231" s="7"/>
      <c r="C231" s="7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</row>
    <row r="232" spans="1:15" x14ac:dyDescent="0.2">
      <c r="A232" s="34">
        <v>2</v>
      </c>
      <c r="B232" s="7"/>
      <c r="C232" s="7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</row>
    <row r="233" spans="1:15" x14ac:dyDescent="0.2">
      <c r="A233" s="34">
        <v>1</v>
      </c>
      <c r="B233" s="7"/>
      <c r="C233" s="7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</row>
    <row r="234" spans="1:15" x14ac:dyDescent="0.2">
      <c r="A234" s="34">
        <v>3</v>
      </c>
      <c r="B234" s="7"/>
      <c r="C234" s="7"/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</row>
    <row r="235" spans="1:15" x14ac:dyDescent="0.2">
      <c r="A235" s="34">
        <v>4</v>
      </c>
      <c r="B235" s="7"/>
      <c r="C235" s="7"/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</row>
    <row r="236" spans="1:15" x14ac:dyDescent="0.2">
      <c r="A236" s="34">
        <v>3</v>
      </c>
      <c r="B236" s="7"/>
      <c r="C236" s="7"/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</row>
    <row r="237" spans="1:15" x14ac:dyDescent="0.2">
      <c r="A237" s="34">
        <v>1</v>
      </c>
      <c r="B237" s="7"/>
      <c r="C237" s="7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</row>
    <row r="238" spans="1:15" x14ac:dyDescent="0.2">
      <c r="A238" s="34">
        <v>3</v>
      </c>
      <c r="B238" s="7"/>
      <c r="C238" s="7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</row>
    <row r="239" spans="1:15" x14ac:dyDescent="0.2">
      <c r="A239" s="34">
        <v>1</v>
      </c>
      <c r="B239" s="7"/>
      <c r="C239" s="7"/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</row>
    <row r="240" spans="1:15" x14ac:dyDescent="0.2">
      <c r="A240" s="34">
        <v>2</v>
      </c>
      <c r="B240" s="7"/>
      <c r="C240" s="7"/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</row>
    <row r="241" spans="1:15" x14ac:dyDescent="0.2">
      <c r="A241" s="34">
        <v>1</v>
      </c>
      <c r="B241" s="7"/>
      <c r="C241" s="7"/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</row>
    <row r="242" spans="1:15" x14ac:dyDescent="0.2">
      <c r="A242" s="34">
        <v>2</v>
      </c>
      <c r="B242" s="7"/>
      <c r="C242" s="7"/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</row>
    <row r="243" spans="1:15" x14ac:dyDescent="0.2">
      <c r="A243" s="34">
        <v>1</v>
      </c>
      <c r="B243" s="7"/>
      <c r="C243" s="7"/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</row>
    <row r="244" spans="1:15" x14ac:dyDescent="0.2">
      <c r="A244" s="34">
        <v>6</v>
      </c>
      <c r="B244" s="7"/>
      <c r="C244" s="7"/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</row>
    <row r="245" spans="1:15" x14ac:dyDescent="0.2">
      <c r="A245" s="34">
        <v>2</v>
      </c>
      <c r="B245" s="7"/>
      <c r="C245" s="7"/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</row>
    <row r="246" spans="1:15" x14ac:dyDescent="0.2">
      <c r="A246" s="34">
        <v>2</v>
      </c>
      <c r="B246" s="7"/>
      <c r="C246" s="7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</row>
    <row r="247" spans="1:15" x14ac:dyDescent="0.2">
      <c r="A247" s="34">
        <v>1</v>
      </c>
      <c r="B247" s="7"/>
      <c r="C247" s="7"/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</row>
    <row r="248" spans="1:15" x14ac:dyDescent="0.2">
      <c r="A248" s="34">
        <v>3</v>
      </c>
      <c r="B248" s="7"/>
      <c r="C248" s="7"/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</row>
    <row r="249" spans="1:15" x14ac:dyDescent="0.2">
      <c r="A249" s="34">
        <v>1</v>
      </c>
      <c r="B249" s="7"/>
      <c r="C249" s="7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</row>
    <row r="250" spans="1:15" x14ac:dyDescent="0.2">
      <c r="A250" s="34">
        <v>1</v>
      </c>
      <c r="B250" s="7"/>
      <c r="C250" s="7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</row>
    <row r="251" spans="1:15" x14ac:dyDescent="0.2">
      <c r="A251" s="34">
        <v>2</v>
      </c>
      <c r="B251" s="7"/>
      <c r="C251" s="7"/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</row>
    <row r="252" spans="1:15" x14ac:dyDescent="0.2">
      <c r="A252" s="34">
        <v>5</v>
      </c>
      <c r="B252" s="7"/>
      <c r="C252" s="7"/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</row>
    <row r="253" spans="1:15" x14ac:dyDescent="0.2">
      <c r="A253" s="34">
        <v>1</v>
      </c>
      <c r="B253" s="7"/>
      <c r="C253" s="7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</row>
    <row r="254" spans="1:15" x14ac:dyDescent="0.2">
      <c r="A254" s="34">
        <v>1</v>
      </c>
      <c r="B254" s="7"/>
      <c r="C254" s="7"/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</row>
    <row r="255" spans="1:15" x14ac:dyDescent="0.2">
      <c r="A255" s="34">
        <v>2</v>
      </c>
      <c r="B255" s="7"/>
      <c r="C255" s="7"/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</row>
    <row r="256" spans="1:15" x14ac:dyDescent="0.2">
      <c r="A256" s="34">
        <v>1</v>
      </c>
      <c r="B256" s="7"/>
      <c r="C256" s="7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</row>
    <row r="257" spans="1:15" x14ac:dyDescent="0.2">
      <c r="A257" s="34">
        <v>3</v>
      </c>
      <c r="B257" s="7"/>
      <c r="C257" s="7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</row>
    <row r="258" spans="1:15" x14ac:dyDescent="0.2">
      <c r="A258" s="34">
        <v>5</v>
      </c>
      <c r="B258" s="7"/>
      <c r="C258" s="7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</row>
    <row r="259" spans="1:15" x14ac:dyDescent="0.2">
      <c r="A259" s="34">
        <v>0</v>
      </c>
      <c r="B259" s="7"/>
      <c r="C259" s="7"/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</row>
    <row r="260" spans="1:15" x14ac:dyDescent="0.2">
      <c r="A260" s="34">
        <v>1</v>
      </c>
      <c r="B260" s="7"/>
      <c r="C260" s="7"/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</row>
    <row r="261" spans="1:15" x14ac:dyDescent="0.2">
      <c r="A261" s="34">
        <v>1</v>
      </c>
      <c r="B261" s="7"/>
      <c r="C261" s="7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</row>
    <row r="262" spans="1:15" x14ac:dyDescent="0.2">
      <c r="A262" s="34">
        <v>4</v>
      </c>
      <c r="B262" s="7"/>
      <c r="C262" s="7"/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</row>
    <row r="263" spans="1:15" x14ac:dyDescent="0.2">
      <c r="A263" s="34">
        <v>0</v>
      </c>
      <c r="B263" s="7"/>
      <c r="C263" s="7"/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</row>
    <row r="264" spans="1:15" x14ac:dyDescent="0.2">
      <c r="A264" s="34">
        <v>1</v>
      </c>
      <c r="B264" s="7"/>
      <c r="C264" s="7"/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</row>
    <row r="265" spans="1:15" x14ac:dyDescent="0.2">
      <c r="A265" s="34">
        <v>1</v>
      </c>
      <c r="B265" s="7"/>
      <c r="C265" s="7"/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</row>
    <row r="266" spans="1:15" x14ac:dyDescent="0.2">
      <c r="A266" s="34">
        <v>1</v>
      </c>
      <c r="B266" s="7"/>
      <c r="C266" s="7"/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</row>
    <row r="267" spans="1:15" x14ac:dyDescent="0.2">
      <c r="A267" s="34">
        <v>0</v>
      </c>
      <c r="B267" s="7"/>
      <c r="C267" s="7"/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</row>
    <row r="268" spans="1:15" x14ac:dyDescent="0.2">
      <c r="A268" s="34">
        <v>2</v>
      </c>
      <c r="B268" s="7"/>
      <c r="C268" s="7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</row>
    <row r="269" spans="1:15" x14ac:dyDescent="0.2">
      <c r="A269" s="34">
        <v>2</v>
      </c>
      <c r="B269" s="7"/>
      <c r="C269" s="7"/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</row>
    <row r="270" spans="1:15" x14ac:dyDescent="0.2">
      <c r="A270" s="34">
        <v>0</v>
      </c>
      <c r="B270" s="7"/>
      <c r="C270" s="7"/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</row>
    <row r="271" spans="1:15" x14ac:dyDescent="0.2">
      <c r="A271" s="34">
        <v>1</v>
      </c>
      <c r="B271" s="7"/>
      <c r="C271" s="7"/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</row>
    <row r="272" spans="1:15" x14ac:dyDescent="0.2">
      <c r="A272" s="34">
        <v>1</v>
      </c>
      <c r="B272" s="7"/>
      <c r="C272" s="7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</row>
    <row r="273" spans="1:15" x14ac:dyDescent="0.2">
      <c r="A273" s="34">
        <v>1</v>
      </c>
      <c r="B273" s="7"/>
      <c r="C273" s="7"/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</row>
    <row r="274" spans="1:15" x14ac:dyDescent="0.2">
      <c r="A274" s="34">
        <v>1</v>
      </c>
      <c r="B274" s="7"/>
      <c r="C274" s="7"/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</row>
    <row r="275" spans="1:15" x14ac:dyDescent="0.2">
      <c r="A275" s="34">
        <v>2</v>
      </c>
      <c r="B275" s="7"/>
      <c r="C275" s="7"/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</row>
    <row r="276" spans="1:15" x14ac:dyDescent="0.2">
      <c r="A276" s="34">
        <v>1</v>
      </c>
      <c r="B276" s="7"/>
      <c r="C276" s="7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</row>
    <row r="277" spans="1:15" x14ac:dyDescent="0.2">
      <c r="A277" s="34">
        <v>3</v>
      </c>
      <c r="B277" s="7"/>
      <c r="C277" s="7"/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</row>
    <row r="278" spans="1:15" x14ac:dyDescent="0.2">
      <c r="A278" s="34">
        <v>4</v>
      </c>
      <c r="B278" s="7"/>
      <c r="C278" s="7"/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</row>
    <row r="279" spans="1:15" x14ac:dyDescent="0.2">
      <c r="A279" s="34">
        <v>0</v>
      </c>
      <c r="B279" s="7"/>
      <c r="C279" s="7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</row>
    <row r="280" spans="1:15" x14ac:dyDescent="0.2">
      <c r="A280" s="34">
        <v>0</v>
      </c>
      <c r="B280" s="7"/>
      <c r="C280" s="7"/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</row>
    <row r="281" spans="1:15" x14ac:dyDescent="0.2">
      <c r="A281" s="34">
        <v>3</v>
      </c>
      <c r="B281" s="7"/>
      <c r="C281" s="7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</row>
    <row r="282" spans="1:15" x14ac:dyDescent="0.2">
      <c r="A282" s="34">
        <v>2</v>
      </c>
      <c r="B282" s="7"/>
      <c r="C282" s="7"/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</row>
    <row r="283" spans="1:15" x14ac:dyDescent="0.2">
      <c r="A283" s="34">
        <v>0</v>
      </c>
      <c r="B283" s="7"/>
      <c r="C283" s="7"/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</row>
    <row r="284" spans="1:15" x14ac:dyDescent="0.2">
      <c r="A284" s="34">
        <v>1</v>
      </c>
      <c r="B284" s="7"/>
      <c r="C284" s="7"/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</row>
    <row r="285" spans="1:15" x14ac:dyDescent="0.2">
      <c r="A285" s="34">
        <v>1</v>
      </c>
      <c r="B285" s="7"/>
      <c r="C285" s="7"/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</row>
    <row r="286" spans="1:15" x14ac:dyDescent="0.2">
      <c r="A286" s="34">
        <v>2</v>
      </c>
      <c r="B286" s="7"/>
      <c r="C286" s="7"/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</row>
    <row r="287" spans="1:15" x14ac:dyDescent="0.2">
      <c r="A287" s="34">
        <v>1</v>
      </c>
      <c r="B287" s="7"/>
      <c r="C287" s="7"/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</row>
    <row r="288" spans="1:15" x14ac:dyDescent="0.2">
      <c r="A288" s="34">
        <v>3</v>
      </c>
      <c r="B288" s="7"/>
      <c r="C288" s="7"/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</row>
    <row r="289" spans="1:15" x14ac:dyDescent="0.2">
      <c r="A289" s="34">
        <v>0</v>
      </c>
      <c r="B289" s="7"/>
      <c r="C289" s="7"/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</row>
    <row r="290" spans="1:15" x14ac:dyDescent="0.2">
      <c r="A290" s="34">
        <v>3</v>
      </c>
      <c r="B290" s="7"/>
      <c r="C290" s="7"/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</row>
    <row r="291" spans="1:15" x14ac:dyDescent="0.2">
      <c r="A291" s="34">
        <v>3</v>
      </c>
      <c r="B291" s="7"/>
      <c r="C291" s="7"/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</row>
    <row r="292" spans="1:15" x14ac:dyDescent="0.2">
      <c r="A292" s="34">
        <v>2</v>
      </c>
      <c r="B292" s="7"/>
      <c r="C292" s="7"/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</row>
    <row r="293" spans="1:15" x14ac:dyDescent="0.2">
      <c r="A293" s="34">
        <v>1</v>
      </c>
      <c r="B293" s="7"/>
      <c r="C293" s="7"/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</row>
    <row r="294" spans="1:15" x14ac:dyDescent="0.2">
      <c r="A294" s="34">
        <v>0</v>
      </c>
      <c r="B294" s="7"/>
      <c r="C294" s="7"/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</row>
    <row r="295" spans="1:15" x14ac:dyDescent="0.2">
      <c r="A295" s="34">
        <v>0</v>
      </c>
      <c r="B295" s="7"/>
      <c r="C295" s="7"/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</row>
    <row r="296" spans="1:15" x14ac:dyDescent="0.2">
      <c r="A296" s="34">
        <v>3</v>
      </c>
      <c r="B296" s="7"/>
      <c r="C296" s="7"/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</row>
    <row r="297" spans="1:15" x14ac:dyDescent="0.2">
      <c r="A297" s="34">
        <v>0</v>
      </c>
      <c r="B297" s="7"/>
      <c r="C297" s="7"/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</row>
    <row r="298" spans="1:15" x14ac:dyDescent="0.2">
      <c r="A298" s="34">
        <v>2</v>
      </c>
      <c r="B298" s="7"/>
      <c r="C298" s="7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</row>
    <row r="299" spans="1:15" x14ac:dyDescent="0.2">
      <c r="A299" s="34">
        <v>0</v>
      </c>
      <c r="B299" s="7"/>
      <c r="C299" s="7"/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</row>
    <row r="300" spans="1:15" x14ac:dyDescent="0.2">
      <c r="A300" s="34">
        <v>3</v>
      </c>
      <c r="B300" s="7"/>
      <c r="C300" s="7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</row>
    <row r="301" spans="1:15" x14ac:dyDescent="0.2">
      <c r="A301" s="34">
        <v>3</v>
      </c>
      <c r="B301" s="7"/>
      <c r="C301" s="7"/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</row>
    <row r="302" spans="1:15" x14ac:dyDescent="0.2">
      <c r="A302" s="34">
        <v>3</v>
      </c>
      <c r="B302" s="7"/>
      <c r="C302" s="7"/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</row>
    <row r="303" spans="1:15" x14ac:dyDescent="0.2">
      <c r="A303" s="34">
        <v>1</v>
      </c>
      <c r="B303" s="7"/>
      <c r="C303" s="7"/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</row>
    <row r="304" spans="1:15" x14ac:dyDescent="0.2">
      <c r="A304" s="34">
        <v>2</v>
      </c>
      <c r="B304" s="7"/>
      <c r="C304" s="7"/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</row>
    <row r="305" spans="1:15" x14ac:dyDescent="0.2">
      <c r="A305" s="34">
        <v>1</v>
      </c>
      <c r="B305" s="7"/>
      <c r="C305" s="7"/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</row>
    <row r="306" spans="1:15" x14ac:dyDescent="0.2">
      <c r="A306" s="34">
        <v>4</v>
      </c>
      <c r="B306" s="7"/>
      <c r="C306" s="7"/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</row>
    <row r="307" spans="1:15" x14ac:dyDescent="0.2">
      <c r="A307" s="34">
        <v>0</v>
      </c>
      <c r="B307" s="7"/>
      <c r="C307" s="7"/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</row>
    <row r="308" spans="1:15" x14ac:dyDescent="0.2">
      <c r="A308" s="34">
        <v>1</v>
      </c>
      <c r="B308" s="7"/>
      <c r="C308" s="7"/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</row>
    <row r="309" spans="1:15" x14ac:dyDescent="0.2">
      <c r="A309" s="34">
        <v>4</v>
      </c>
      <c r="B309" s="7"/>
      <c r="C309" s="7"/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</row>
    <row r="310" spans="1:15" x14ac:dyDescent="0.2">
      <c r="A310" s="34">
        <v>2</v>
      </c>
      <c r="B310" s="7"/>
      <c r="C310" s="7"/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</row>
    <row r="311" spans="1:15" x14ac:dyDescent="0.2">
      <c r="A311" s="34">
        <v>3</v>
      </c>
      <c r="B311" s="7"/>
      <c r="C311" s="7"/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</row>
    <row r="312" spans="1:15" x14ac:dyDescent="0.2">
      <c r="A312" s="34">
        <v>5</v>
      </c>
      <c r="B312" s="7"/>
      <c r="C312" s="7"/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</row>
    <row r="313" spans="1:15" x14ac:dyDescent="0.2">
      <c r="A313" s="34">
        <v>3</v>
      </c>
      <c r="B313" s="7"/>
      <c r="C313" s="7"/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</row>
    <row r="314" spans="1:15" x14ac:dyDescent="0.2">
      <c r="A314" s="34">
        <v>3</v>
      </c>
      <c r="B314" s="7"/>
      <c r="C314" s="7"/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</row>
    <row r="315" spans="1:15" x14ac:dyDescent="0.2">
      <c r="A315" s="34">
        <v>2</v>
      </c>
      <c r="B315" s="7"/>
      <c r="C315" s="7"/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</row>
    <row r="316" spans="1:15" x14ac:dyDescent="0.2">
      <c r="A316" s="34">
        <v>2</v>
      </c>
      <c r="B316" s="7"/>
      <c r="C316" s="7"/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</row>
    <row r="317" spans="1:15" x14ac:dyDescent="0.2">
      <c r="A317" s="34">
        <v>2</v>
      </c>
      <c r="B317" s="7"/>
      <c r="C317" s="7"/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</row>
    <row r="318" spans="1:15" x14ac:dyDescent="0.2">
      <c r="A318" s="34">
        <v>0</v>
      </c>
      <c r="B318" s="7"/>
      <c r="C318" s="7"/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</row>
    <row r="319" spans="1:15" x14ac:dyDescent="0.2">
      <c r="A319" s="34">
        <v>0</v>
      </c>
      <c r="B319" s="7"/>
      <c r="C319" s="7"/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</row>
    <row r="320" spans="1:15" x14ac:dyDescent="0.2">
      <c r="A320" s="34">
        <v>0</v>
      </c>
      <c r="B320" s="7"/>
      <c r="C320" s="7"/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</row>
    <row r="321" spans="1:15" x14ac:dyDescent="0.2">
      <c r="A321" s="34">
        <v>2</v>
      </c>
      <c r="B321" s="7"/>
      <c r="C321" s="7"/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</row>
    <row r="322" spans="1:15" x14ac:dyDescent="0.2">
      <c r="A322" s="34">
        <v>2</v>
      </c>
      <c r="B322" s="7"/>
      <c r="C322" s="7"/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</row>
    <row r="323" spans="1:15" x14ac:dyDescent="0.2">
      <c r="A323" s="34">
        <v>0</v>
      </c>
      <c r="B323" s="7"/>
      <c r="C323" s="7"/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</row>
    <row r="324" spans="1:15" x14ac:dyDescent="0.2">
      <c r="A324" s="34">
        <v>2</v>
      </c>
      <c r="B324" s="7"/>
      <c r="C324" s="7"/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</row>
    <row r="325" spans="1:15" x14ac:dyDescent="0.2">
      <c r="A325" s="34">
        <v>2</v>
      </c>
      <c r="B325" s="7"/>
      <c r="C325" s="7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</row>
    <row r="326" spans="1:15" x14ac:dyDescent="0.2">
      <c r="A326" s="34">
        <v>2</v>
      </c>
      <c r="B326" s="7"/>
      <c r="C326" s="7"/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</row>
    <row r="327" spans="1:15" x14ac:dyDescent="0.2">
      <c r="A327" s="34">
        <v>0</v>
      </c>
      <c r="B327" s="7"/>
      <c r="C327" s="7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</row>
    <row r="328" spans="1:15" x14ac:dyDescent="0.2">
      <c r="A328" s="34">
        <v>1</v>
      </c>
      <c r="B328" s="7"/>
      <c r="C328" s="7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</row>
    <row r="329" spans="1:15" x14ac:dyDescent="0.2">
      <c r="A329" s="34">
        <v>2</v>
      </c>
      <c r="B329" s="7"/>
      <c r="C329" s="7"/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</row>
    <row r="330" spans="1:15" x14ac:dyDescent="0.2">
      <c r="A330" s="34">
        <v>1</v>
      </c>
      <c r="B330" s="7"/>
      <c r="C330" s="7"/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</row>
    <row r="331" spans="1:15" x14ac:dyDescent="0.2">
      <c r="A331" s="34">
        <v>0</v>
      </c>
      <c r="B331" s="7"/>
      <c r="C331" s="7"/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</row>
    <row r="332" spans="1:15" x14ac:dyDescent="0.2">
      <c r="A332" s="34">
        <v>0</v>
      </c>
      <c r="B332" s="7"/>
      <c r="C332" s="7"/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</row>
    <row r="333" spans="1:15" x14ac:dyDescent="0.2">
      <c r="A333" s="34">
        <v>0</v>
      </c>
      <c r="B333" s="7"/>
      <c r="C333" s="7"/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</row>
    <row r="334" spans="1:15" x14ac:dyDescent="0.2">
      <c r="A334" s="34">
        <v>1</v>
      </c>
      <c r="B334" s="7"/>
      <c r="C334" s="7"/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</row>
    <row r="335" spans="1:15" x14ac:dyDescent="0.2">
      <c r="A335" s="34">
        <v>7</v>
      </c>
      <c r="B335" s="7"/>
      <c r="C335" s="7"/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</row>
    <row r="336" spans="1:15" x14ac:dyDescent="0.2">
      <c r="A336" s="34">
        <v>2</v>
      </c>
      <c r="B336" s="7"/>
      <c r="C336" s="7"/>
      <c r="D336" s="7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</row>
    <row r="337" spans="1:15" x14ac:dyDescent="0.2">
      <c r="A337" s="34">
        <v>3</v>
      </c>
      <c r="B337" s="7"/>
      <c r="C337" s="7"/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</row>
    <row r="338" spans="1:15" x14ac:dyDescent="0.2">
      <c r="A338" s="34">
        <v>2</v>
      </c>
      <c r="B338" s="7"/>
      <c r="C338" s="7"/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</row>
    <row r="339" spans="1:15" x14ac:dyDescent="0.2">
      <c r="A339" s="34">
        <v>0</v>
      </c>
      <c r="B339" s="7"/>
      <c r="C339" s="7"/>
      <c r="D339" s="7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</row>
    <row r="340" spans="1:15" x14ac:dyDescent="0.2">
      <c r="A340" s="34">
        <v>2</v>
      </c>
      <c r="B340" s="7"/>
      <c r="C340" s="7"/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</row>
    <row r="341" spans="1:15" x14ac:dyDescent="0.2">
      <c r="A341" s="34">
        <v>2</v>
      </c>
      <c r="B341" s="7"/>
      <c r="C341" s="7"/>
      <c r="D341" s="7"/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7"/>
    </row>
    <row r="342" spans="1:15" x14ac:dyDescent="0.2">
      <c r="A342" s="34">
        <v>3</v>
      </c>
      <c r="B342" s="7"/>
      <c r="C342" s="7"/>
      <c r="D342" s="7"/>
      <c r="E342" s="7"/>
      <c r="F342" s="7"/>
      <c r="G342" s="7"/>
      <c r="H342" s="7"/>
      <c r="I342" s="7"/>
      <c r="J342" s="7"/>
      <c r="K342" s="7"/>
      <c r="L342" s="7"/>
      <c r="M342" s="7"/>
      <c r="N342" s="7"/>
      <c r="O342" s="7"/>
    </row>
    <row r="343" spans="1:15" x14ac:dyDescent="0.2">
      <c r="A343" s="34">
        <v>0</v>
      </c>
      <c r="B343" s="7"/>
      <c r="C343" s="7"/>
      <c r="D343" s="7"/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7"/>
    </row>
    <row r="344" spans="1:15" x14ac:dyDescent="0.2">
      <c r="A344" s="34">
        <v>0</v>
      </c>
      <c r="B344" s="7"/>
      <c r="C344" s="7"/>
      <c r="D344" s="7"/>
      <c r="E344" s="7"/>
      <c r="F344" s="7"/>
      <c r="G344" s="7"/>
      <c r="H344" s="7"/>
      <c r="I344" s="7"/>
      <c r="J344" s="7"/>
      <c r="K344" s="7"/>
      <c r="L344" s="7"/>
      <c r="M344" s="7"/>
      <c r="N344" s="7"/>
      <c r="O344" s="7"/>
    </row>
    <row r="345" spans="1:15" x14ac:dyDescent="0.2">
      <c r="A345" s="34">
        <v>2</v>
      </c>
      <c r="B345" s="7"/>
      <c r="C345" s="7"/>
      <c r="D345" s="7"/>
      <c r="E345" s="7"/>
      <c r="F345" s="7"/>
      <c r="G345" s="7"/>
      <c r="H345" s="7"/>
      <c r="I345" s="7"/>
      <c r="J345" s="7"/>
      <c r="K345" s="7"/>
      <c r="L345" s="7"/>
      <c r="M345" s="7"/>
      <c r="N345" s="7"/>
      <c r="O345" s="7"/>
    </row>
    <row r="346" spans="1:15" x14ac:dyDescent="0.2">
      <c r="A346" s="34">
        <v>2</v>
      </c>
      <c r="B346" s="7"/>
      <c r="C346" s="7"/>
      <c r="D346" s="7"/>
      <c r="E346" s="7"/>
      <c r="F346" s="7"/>
      <c r="G346" s="7"/>
      <c r="H346" s="7"/>
      <c r="I346" s="7"/>
      <c r="J346" s="7"/>
      <c r="K346" s="7"/>
      <c r="L346" s="7"/>
      <c r="M346" s="7"/>
      <c r="N346" s="7"/>
      <c r="O346" s="7"/>
    </row>
    <row r="347" spans="1:15" x14ac:dyDescent="0.2">
      <c r="A347" s="34">
        <v>1</v>
      </c>
      <c r="B347" s="7"/>
      <c r="C347" s="7"/>
      <c r="D347" s="7"/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</row>
    <row r="348" spans="1:15" x14ac:dyDescent="0.2">
      <c r="A348" s="34">
        <v>0</v>
      </c>
      <c r="B348" s="7"/>
      <c r="C348" s="7"/>
      <c r="D348" s="7"/>
      <c r="E348" s="7"/>
      <c r="F348" s="7"/>
      <c r="G348" s="7"/>
      <c r="H348" s="7"/>
      <c r="I348" s="7"/>
      <c r="J348" s="7"/>
      <c r="K348" s="7"/>
      <c r="L348" s="7"/>
      <c r="M348" s="7"/>
      <c r="N348" s="7"/>
      <c r="O348" s="7"/>
    </row>
    <row r="349" spans="1:15" x14ac:dyDescent="0.2">
      <c r="A349" s="34">
        <v>2</v>
      </c>
      <c r="B349" s="7"/>
      <c r="C349" s="7"/>
      <c r="D349" s="7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</row>
    <row r="350" spans="1:15" x14ac:dyDescent="0.2">
      <c r="A350" s="34">
        <v>2</v>
      </c>
      <c r="B350" s="7"/>
      <c r="C350" s="7"/>
      <c r="D350" s="7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</row>
    <row r="351" spans="1:15" x14ac:dyDescent="0.2">
      <c r="A351" s="34">
        <v>4</v>
      </c>
      <c r="B351" s="7"/>
      <c r="C351" s="7"/>
      <c r="D351" s="7"/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</row>
    <row r="352" spans="1:15" x14ac:dyDescent="0.2">
      <c r="A352" s="34">
        <v>1</v>
      </c>
      <c r="B352" s="7"/>
      <c r="C352" s="7"/>
      <c r="D352" s="7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</row>
    <row r="353" spans="1:15" x14ac:dyDescent="0.2">
      <c r="A353" s="34">
        <v>1</v>
      </c>
      <c r="B353" s="7"/>
      <c r="C353" s="7"/>
      <c r="D353" s="7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</row>
    <row r="354" spans="1:15" x14ac:dyDescent="0.2">
      <c r="A354" s="34">
        <v>4</v>
      </c>
      <c r="B354" s="7"/>
      <c r="C354" s="7"/>
      <c r="D354" s="7"/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</row>
    <row r="355" spans="1:15" x14ac:dyDescent="0.2">
      <c r="A355" s="34">
        <v>0</v>
      </c>
      <c r="B355" s="7"/>
      <c r="C355" s="7"/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</row>
    <row r="356" spans="1:15" x14ac:dyDescent="0.2">
      <c r="A356" s="34">
        <v>1</v>
      </c>
      <c r="B356" s="7"/>
      <c r="C356" s="7"/>
      <c r="D356" s="7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</row>
    <row r="357" spans="1:15" x14ac:dyDescent="0.2">
      <c r="A357" s="34">
        <v>1</v>
      </c>
      <c r="B357" s="7"/>
      <c r="C357" s="7"/>
      <c r="D357" s="7"/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</row>
    <row r="358" spans="1:15" x14ac:dyDescent="0.2">
      <c r="A358" s="34">
        <v>1</v>
      </c>
      <c r="B358" s="7"/>
      <c r="C358" s="7"/>
      <c r="D358" s="7"/>
      <c r="E358" s="7"/>
      <c r="F358" s="7"/>
      <c r="G358" s="7"/>
      <c r="H358" s="7"/>
      <c r="I358" s="7"/>
      <c r="J358" s="7"/>
      <c r="K358" s="7"/>
      <c r="L358" s="7"/>
      <c r="M358" s="7"/>
      <c r="N358" s="7"/>
      <c r="O358" s="7"/>
    </row>
    <row r="359" spans="1:15" x14ac:dyDescent="0.2">
      <c r="A359" s="34">
        <v>3</v>
      </c>
      <c r="B359" s="7"/>
      <c r="C359" s="7"/>
      <c r="D359" s="7"/>
      <c r="E359" s="7"/>
      <c r="F359" s="7"/>
      <c r="G359" s="7"/>
      <c r="H359" s="7"/>
      <c r="I359" s="7"/>
      <c r="J359" s="7"/>
      <c r="K359" s="7"/>
      <c r="L359" s="7"/>
      <c r="M359" s="7"/>
      <c r="N359" s="7"/>
      <c r="O359" s="7"/>
    </row>
    <row r="360" spans="1:15" x14ac:dyDescent="0.2">
      <c r="A360" s="34">
        <v>4</v>
      </c>
      <c r="B360" s="7"/>
      <c r="C360" s="7"/>
      <c r="D360" s="7"/>
      <c r="E360" s="7"/>
      <c r="F360" s="7"/>
      <c r="G360" s="7"/>
      <c r="H360" s="7"/>
      <c r="I360" s="7"/>
      <c r="J360" s="7"/>
      <c r="K360" s="7"/>
      <c r="L360" s="7"/>
      <c r="M360" s="7"/>
      <c r="N360" s="7"/>
      <c r="O360" s="7"/>
    </row>
    <row r="361" spans="1:15" x14ac:dyDescent="0.2">
      <c r="A361" s="34">
        <v>4</v>
      </c>
      <c r="B361" s="7"/>
      <c r="C361" s="7"/>
      <c r="D361" s="7"/>
      <c r="E361" s="7"/>
      <c r="F361" s="7"/>
      <c r="G361" s="7"/>
      <c r="H361" s="7"/>
      <c r="I361" s="7"/>
      <c r="J361" s="7"/>
      <c r="K361" s="7"/>
      <c r="L361" s="7"/>
      <c r="M361" s="7"/>
      <c r="N361" s="7"/>
      <c r="O361" s="7"/>
    </row>
    <row r="362" spans="1:15" x14ac:dyDescent="0.2">
      <c r="A362" s="34">
        <v>0</v>
      </c>
      <c r="B362" s="7"/>
      <c r="C362" s="7"/>
      <c r="D362" s="7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</row>
    <row r="363" spans="1:15" x14ac:dyDescent="0.2">
      <c r="A363" s="34">
        <v>2</v>
      </c>
      <c r="B363" s="7"/>
      <c r="C363" s="7"/>
      <c r="D363" s="7"/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</row>
    <row r="364" spans="1:15" x14ac:dyDescent="0.2">
      <c r="A364" s="34">
        <v>3</v>
      </c>
      <c r="B364" s="7"/>
      <c r="C364" s="7"/>
      <c r="D364" s="7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</row>
    <row r="365" spans="1:15" x14ac:dyDescent="0.2">
      <c r="A365" s="34">
        <v>1</v>
      </c>
      <c r="B365" s="7"/>
      <c r="C365" s="7"/>
      <c r="D365" s="7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</row>
    <row r="366" spans="1:15" x14ac:dyDescent="0.2">
      <c r="A366" s="34">
        <v>1</v>
      </c>
      <c r="B366" s="7"/>
      <c r="C366" s="7"/>
      <c r="D366" s="7"/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</row>
    <row r="367" spans="1:15" x14ac:dyDescent="0.2">
      <c r="A367" s="34">
        <v>0</v>
      </c>
      <c r="B367" s="7"/>
      <c r="C367" s="7"/>
      <c r="D367" s="7"/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/>
    </row>
    <row r="368" spans="1:15" x14ac:dyDescent="0.2">
      <c r="A368" s="34">
        <v>1</v>
      </c>
      <c r="B368" s="7"/>
      <c r="C368" s="7"/>
      <c r="D368" s="7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</row>
    <row r="369" spans="1:15" x14ac:dyDescent="0.2">
      <c r="A369" s="34">
        <v>4</v>
      </c>
      <c r="B369" s="7"/>
      <c r="C369" s="7"/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</row>
    <row r="370" spans="1:15" x14ac:dyDescent="0.2">
      <c r="A370" s="34">
        <v>2</v>
      </c>
      <c r="B370" s="7"/>
      <c r="C370" s="7"/>
      <c r="D370" s="7"/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</row>
    <row r="371" spans="1:15" x14ac:dyDescent="0.2">
      <c r="A371" s="34">
        <v>0</v>
      </c>
      <c r="B371" s="7"/>
      <c r="C371" s="7"/>
      <c r="D371" s="7"/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</row>
    <row r="372" spans="1:15" x14ac:dyDescent="0.2">
      <c r="A372" s="34">
        <v>1</v>
      </c>
      <c r="B372" s="7"/>
      <c r="C372" s="7"/>
      <c r="D372" s="7"/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/>
    </row>
    <row r="373" spans="1:15" x14ac:dyDescent="0.2">
      <c r="A373" s="34">
        <v>1</v>
      </c>
      <c r="B373" s="7"/>
      <c r="C373" s="7"/>
      <c r="D373" s="7"/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</row>
    <row r="374" spans="1:15" x14ac:dyDescent="0.2">
      <c r="A374" s="34">
        <v>3</v>
      </c>
      <c r="B374" s="7"/>
      <c r="C374" s="7"/>
      <c r="D374" s="7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</row>
    <row r="375" spans="1:15" x14ac:dyDescent="0.2">
      <c r="A375" s="34">
        <v>1</v>
      </c>
      <c r="B375" s="7"/>
      <c r="C375" s="7"/>
      <c r="D375" s="7"/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7"/>
    </row>
    <row r="376" spans="1:15" x14ac:dyDescent="0.2">
      <c r="A376" s="34">
        <v>5</v>
      </c>
      <c r="B376" s="7"/>
      <c r="C376" s="7"/>
      <c r="D376" s="7"/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7"/>
    </row>
    <row r="377" spans="1:15" x14ac:dyDescent="0.2">
      <c r="A377" s="34">
        <v>2</v>
      </c>
      <c r="B377" s="7"/>
      <c r="C377" s="7"/>
      <c r="D377" s="7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</row>
    <row r="378" spans="1:15" x14ac:dyDescent="0.2">
      <c r="A378" s="34">
        <v>3</v>
      </c>
      <c r="B378" s="7"/>
      <c r="C378" s="7"/>
      <c r="D378" s="7"/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</row>
    <row r="379" spans="1:15" x14ac:dyDescent="0.2">
      <c r="A379" s="34">
        <v>4</v>
      </c>
      <c r="B379" s="7"/>
      <c r="C379" s="7"/>
      <c r="D379" s="7"/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7"/>
    </row>
    <row r="380" spans="1:15" x14ac:dyDescent="0.2">
      <c r="A380" s="34">
        <v>2</v>
      </c>
      <c r="B380" s="7"/>
      <c r="C380" s="7"/>
      <c r="D380" s="7"/>
      <c r="E380" s="7"/>
      <c r="F380" s="7"/>
      <c r="G380" s="7"/>
      <c r="H380" s="7"/>
      <c r="I380" s="7"/>
      <c r="J380" s="7"/>
      <c r="K380" s="7"/>
      <c r="L380" s="7"/>
      <c r="M380" s="7"/>
      <c r="N380" s="7"/>
      <c r="O380" s="7"/>
    </row>
    <row r="381" spans="1:15" x14ac:dyDescent="0.2">
      <c r="A381" s="34">
        <v>0</v>
      </c>
      <c r="B381" s="7"/>
      <c r="C381" s="7"/>
      <c r="D381" s="7"/>
      <c r="E381" s="7"/>
      <c r="F381" s="7"/>
      <c r="G381" s="7"/>
      <c r="H381" s="7"/>
      <c r="I381" s="7"/>
      <c r="J381" s="7"/>
      <c r="K381" s="7"/>
      <c r="L381" s="7"/>
      <c r="M381" s="7"/>
      <c r="N381" s="7"/>
      <c r="O381" s="7"/>
    </row>
    <row r="382" spans="1:15" ht="17" thickBot="1" x14ac:dyDescent="0.25">
      <c r="A382" s="35">
        <v>1</v>
      </c>
      <c r="B382" s="7"/>
      <c r="C382" s="7"/>
      <c r="D382" s="7"/>
      <c r="E382" s="7"/>
      <c r="F382" s="7"/>
      <c r="G382" s="7"/>
      <c r="H382" s="7"/>
      <c r="I382" s="7"/>
      <c r="J382" s="7"/>
      <c r="K382" s="7"/>
      <c r="L382" s="7"/>
      <c r="M382" s="7"/>
      <c r="N382" s="7"/>
      <c r="O382" s="7"/>
    </row>
    <row r="383" spans="1:15" x14ac:dyDescent="0.2">
      <c r="A383" s="7"/>
      <c r="B383" s="7"/>
      <c r="C383" s="7"/>
      <c r="D383" s="7"/>
      <c r="E383" s="7"/>
      <c r="F383" s="7"/>
      <c r="G383" s="7"/>
      <c r="H383" s="7"/>
      <c r="I383" s="7"/>
      <c r="J383" s="7"/>
      <c r="K383" s="7"/>
      <c r="L383" s="7"/>
      <c r="M383" s="7"/>
      <c r="N383" s="7"/>
      <c r="O383" s="7"/>
    </row>
    <row r="384" spans="1:15" x14ac:dyDescent="0.2">
      <c r="A384" s="7"/>
      <c r="B384" s="7"/>
      <c r="C384" s="7"/>
      <c r="D384" s="7"/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7"/>
    </row>
    <row r="385" spans="1:15" x14ac:dyDescent="0.2">
      <c r="A385" s="7"/>
      <c r="B385" s="7"/>
      <c r="C385" s="7"/>
      <c r="D385" s="7"/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7"/>
    </row>
    <row r="386" spans="1:15" x14ac:dyDescent="0.2">
      <c r="A386" s="7"/>
      <c r="B386" s="7"/>
      <c r="C386" s="7"/>
      <c r="D386" s="7"/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7"/>
    </row>
    <row r="387" spans="1:15" x14ac:dyDescent="0.2">
      <c r="A387" s="7"/>
      <c r="B387" s="7"/>
      <c r="C387" s="7"/>
      <c r="D387" s="7"/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7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histogram</vt:lpstr>
      <vt:lpstr>fitting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2017-10-31T10:45:08Z</dcterms:created>
  <dcterms:modified xsi:type="dcterms:W3CDTF">2017-10-31T17:20:19Z</dcterms:modified>
</cp:coreProperties>
</file>